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468" windowHeight="6587" firstSheet="2" activeTab="4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, класс" sheetId="5" r:id="rId5"/>
  </sheets>
  <calcPr calcId="144525" refMode="R1C1"/>
</workbook>
</file>

<file path=xl/sharedStrings.xml><?xml version="1.0" encoding="utf-8"?>
<sst xmlns="http://schemas.openxmlformats.org/spreadsheetml/2006/main" count="1753" uniqueCount="1414">
  <si>
    <t xml:space="preserve">                                         </t>
  </si>
  <si>
    <t xml:space="preserve">                                Листы наблюдения для группы раннего возраста (дети 1 года)</t>
  </si>
  <si>
    <t xml:space="preserve">  Учебный год: ____________                              Группа: _____________                Период: ____________       Сроки проведения:______________</t>
  </si>
  <si>
    <t>№</t>
  </si>
  <si>
    <t>ФИО ребенка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</si>
  <si>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Физическое развитие</t>
    </r>
  </si>
  <si>
    <t>Развитие коммуникативных навыков</t>
  </si>
  <si>
    <t>Развитие познавательных и интеллектуальных навыков</t>
  </si>
  <si>
    <t>Развитие творческих навыков, исследовательской деятельности детей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</si>
  <si>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Формирование социально-эмоциональных навыков</t>
    </r>
  </si>
  <si>
    <t>Физическая культура</t>
  </si>
  <si>
    <t>Развитие речи</t>
  </si>
  <si>
    <t>Художественная литература</t>
  </si>
  <si>
    <t>Сенсорика</t>
  </si>
  <si>
    <t>Лепка</t>
  </si>
  <si>
    <t>Музыка</t>
  </si>
  <si>
    <t>Ознакомление с окружающим миром</t>
  </si>
  <si>
    <t>от 1 года до 1 года 6 месяцев</t>
  </si>
  <si>
    <t>от 1 года 6 месяцев до 2 лет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</si>
  <si>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</si>
  <si>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</si>
  <si>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</si>
  <si>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</si>
  <si>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</si>
  <si>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</si>
  <si>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</si>
  <si>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</si>
  <si>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</si>
  <si>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</si>
  <si>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1-Ф.5</t>
  </si>
  <si>
    <t>2-К.14</t>
  </si>
  <si>
    <t>2-К.1</t>
  </si>
  <si>
    <t>1-Ф.6</t>
  </si>
  <si>
    <t>2-К.4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</si>
  <si>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</si>
  <si>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</si>
  <si>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</si>
  <si>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</si>
  <si>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</si>
  <si>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</si>
  <si>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</si>
  <si>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</si>
  <si>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</si>
  <si>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</si>
  <si>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</si>
  <si>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</si>
  <si>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</si>
  <si>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1-П.1</t>
  </si>
  <si>
    <t>1-П.2</t>
  </si>
  <si>
    <t>1-П.3</t>
  </si>
  <si>
    <t>1-П.4</t>
  </si>
  <si>
    <t>1-П.5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</si>
  <si>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</si>
  <si>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</si>
  <si>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</si>
  <si>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</si>
  <si>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</si>
  <si>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</si>
  <si>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</si>
  <si>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</si>
  <si>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</si>
  <si>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</si>
  <si>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1-С.1</t>
  </si>
  <si>
    <t>1-С.2</t>
  </si>
  <si>
    <t>1-С.3</t>
  </si>
  <si>
    <t>1-С.4</t>
  </si>
  <si>
    <t>1-С.5</t>
  </si>
  <si>
    <t>владеет первоначальными навыками основных видов движений</t>
  </si>
  <si>
    <t>проявляет интерес к выполнению физических упражнений, с помощью взрослых приводит себя в порядок порядок</t>
  </si>
  <si>
    <t>ходит по прямой дороге:</t>
  </si>
  <si>
    <t>ходит между предметами</t>
  </si>
  <si>
    <t>поднимается на мягкий модуль или гимнастическую скамейку и спускается с 
нее</t>
  </si>
  <si>
    <t>выполняет общеразвивающие упражнения по показу взрослых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</si>
  <si>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</si>
  <si>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</si>
  <si>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</si>
  <si>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</si>
  <si>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 xml:space="preserve"> знает и называет название, цвет, размер, объем и место нахожджения предметов</t>
  </si>
  <si>
    <t>выражает свою просьбу словами или короткими фразами</t>
  </si>
  <si>
    <t>играет в несложные сюжетные игры с игрушками</t>
  </si>
  <si>
    <t>произносит предложения из 2-3-х слов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</si>
  <si>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</si>
  <si>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</si>
  <si>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слушает знакомые произведения без наглядности</t>
  </si>
  <si>
    <t>самостоятельно рассматривает картинки в книгах, показывает в них знакомых персонажей:</t>
  </si>
  <si>
    <t>произносит слова и фразы в прочитанных знакомых стихах, произведениях</t>
  </si>
  <si>
    <t>выполняет различные действия с предметами:</t>
  </si>
  <si>
    <t>раскладывает предметы в гнезда в соответствии с размером или формой</t>
  </si>
  <si>
    <t>выполняет действия со сложными предметами</t>
  </si>
  <si>
    <t>группирует однородные предметы по одному из признаков (величина, форма):</t>
  </si>
  <si>
    <t>различает четыре основных цвета (красный, синий, желтый, зеленый):</t>
  </si>
  <si>
    <t xml:space="preserve"> проявляет интерес к лепке</t>
  </si>
  <si>
    <t>скатывает пластилин, глину между ладонями</t>
  </si>
  <si>
    <t>лепит плоские круглые формы</t>
  </si>
  <si>
    <t>комбинирует полученные формы по показу воспитателя</t>
  </si>
  <si>
    <t>проявляет интерес к музыке, пению, музыкально-ритмическим движениям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</si>
  <si>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</si>
  <si>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</si>
  <si>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</si>
  <si>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</si>
  <si>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</si>
  <si>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>улыбается, кивает головой, машет рукой знакомым взрослым</t>
  </si>
  <si>
    <t>проявляет интерес к предметам окружающей среды и явлениям природы:</t>
  </si>
  <si>
    <t>слушает голос взрослого, подражает его движениям, обращается к нему за 
помощью</t>
  </si>
  <si>
    <t>наблюдает за цветущим растением и называет его части:</t>
  </si>
  <si>
    <t>соблюдает элементарные правила безопасного поведения на прогулке: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</si>
  <si>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</si>
  <si>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</si>
  <si>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</si>
  <si>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</si>
  <si>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проявляет частичный интерес к физическим упражнениям, старается привести себя в порядок</t>
  </si>
  <si>
    <t>не проявляет интерес к физическим упражнениям, не заботится о внешности</t>
  </si>
  <si>
    <t xml:space="preserve">ходит </t>
  </si>
  <si>
    <t>старается</t>
  </si>
  <si>
    <t>не ходит</t>
  </si>
  <si>
    <t>ходит</t>
  </si>
  <si>
    <t>пытается ходить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</si>
  <si>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</si>
  <si>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</si>
  <si>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не проявляет интерес</t>
  </si>
  <si>
    <t xml:space="preserve">выполняет </t>
  </si>
  <si>
    <t>частично выполняет</t>
  </si>
  <si>
    <t>старается выполнять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</si>
  <si>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</si>
  <si>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</si>
  <si>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</si>
  <si>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не пытается находить</t>
  </si>
  <si>
    <t>правильно произносит</t>
  </si>
  <si>
    <t>произносит некоторые из них</t>
  </si>
  <si>
    <t>не произносит</t>
  </si>
  <si>
    <t>понимает,выражает свои эмоции</t>
  </si>
  <si>
    <t>частично понимает, пытается выразить эмоции</t>
  </si>
  <si>
    <t>не выражает эмоции</t>
  </si>
  <si>
    <t>знает и называет</t>
  </si>
  <si>
    <t xml:space="preserve">знает некоторые из них, называет </t>
  </si>
  <si>
    <t>знает, но не называет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</si>
  <si>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</si>
  <si>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</si>
  <si>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</si>
  <si>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с радостью</t>
  </si>
  <si>
    <t>играет, но без интереса</t>
  </si>
  <si>
    <t>не проявляет интерес к 
играм</t>
  </si>
  <si>
    <t>произносит</t>
  </si>
  <si>
    <t>не произносит полностью</t>
  </si>
  <si>
    <t xml:space="preserve">не произносит </t>
  </si>
  <si>
    <t>слушаети понимает</t>
  </si>
  <si>
    <t>частично понимает</t>
  </si>
  <si>
    <t>слушает, но не понимает</t>
  </si>
  <si>
    <t>рассматривает с интересом</t>
  </si>
  <si>
    <t>рассматривает без интереса</t>
  </si>
  <si>
    <t>не проявляет интерес к книгам</t>
  </si>
  <si>
    <t>слушает с интересом</t>
  </si>
  <si>
    <t>старается слушать</t>
  </si>
  <si>
    <t>не слушает</t>
  </si>
  <si>
    <t>рассматривает с интересом, показывает персонажей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</si>
  <si>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</si>
  <si>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</si>
  <si>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старается произносить</t>
  </si>
  <si>
    <t>выполняет с интересом</t>
  </si>
  <si>
    <t xml:space="preserve">старается выполнять </t>
  </si>
  <si>
    <t>не пытается выполнять</t>
  </si>
  <si>
    <t>раскладывает</t>
  </si>
  <si>
    <t>пытается разложить</t>
  </si>
  <si>
    <t>не раскладывает</t>
  </si>
  <si>
    <t xml:space="preserve">выполняет с интересом </t>
  </si>
  <si>
    <t xml:space="preserve">выполняет некоторые </t>
  </si>
  <si>
    <t>пытается выполнять</t>
  </si>
  <si>
    <t>группирует правильно</t>
  </si>
  <si>
    <t>частично группирует</t>
  </si>
  <si>
    <t>не может группировать</t>
  </si>
  <si>
    <t>различает</t>
  </si>
  <si>
    <t>различает только два цвета</t>
  </si>
  <si>
    <t>не различает</t>
  </si>
  <si>
    <t>проявляет</t>
  </si>
  <si>
    <t>частично проявляет</t>
  </si>
  <si>
    <t>не проявляет</t>
  </si>
  <si>
    <t>умеет скатывать</t>
  </si>
  <si>
    <t>пытается скатывать</t>
  </si>
  <si>
    <t>не умеет скатывать</t>
  </si>
  <si>
    <t>лепит с 
интересом</t>
  </si>
  <si>
    <t>пытается лепить</t>
  </si>
  <si>
    <t>не лепит</t>
  </si>
  <si>
    <t xml:space="preserve">комбинирует </t>
  </si>
  <si>
    <t>старается комбинировать</t>
  </si>
  <si>
    <t>не комбинирует</t>
  </si>
  <si>
    <t>проявляет интерес</t>
  </si>
  <si>
    <t>проявляет интерес частично</t>
  </si>
  <si>
    <t xml:space="preserve"> ходит</t>
  </si>
  <si>
    <t xml:space="preserve">пытается ходить 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</si>
  <si>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</si>
  <si>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</si>
  <si>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</si>
  <si>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</si>
  <si>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пытается произносить</t>
  </si>
  <si>
    <t>развевает, звенит</t>
  </si>
  <si>
    <t xml:space="preserve">старается выполнять действия  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</si>
  <si>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</si>
  <si>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</si>
  <si>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</si>
  <si>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</si>
  <si>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</si>
  <si>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</si>
  <si>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</si>
  <si>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</si>
  <si>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</si>
  <si>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соблюдает правила</t>
  </si>
  <si>
    <t>не всегда соблюдает правила</t>
  </si>
  <si>
    <t>не может соблюдать правила</t>
  </si>
  <si>
    <t xml:space="preserve">Смирнова Екатерина </t>
  </si>
  <si>
    <t>Кузубаев Шпахкарим</t>
  </si>
  <si>
    <t>Рахметулла Раяна</t>
  </si>
  <si>
    <t>Смирнова Злата</t>
  </si>
  <si>
    <t>Прокопчик Арсений</t>
  </si>
  <si>
    <t>Еркен Ясмин</t>
  </si>
  <si>
    <t>Агубаев Арсен</t>
  </si>
  <si>
    <t>Всего, N</t>
  </si>
  <si>
    <t>Достижение детьми и педагогом  ожидаемых результатов, %</t>
  </si>
  <si>
    <t>ПРИМЕЧАНИЕ.</t>
  </si>
  <si>
    <t>Высокий</t>
  </si>
  <si>
    <t>1-Ф</t>
  </si>
  <si>
    <t>Средний</t>
  </si>
  <si>
    <t>Низкий</t>
  </si>
  <si>
    <t>1-К</t>
  </si>
  <si>
    <t>1-П</t>
  </si>
  <si>
    <t>1-Т</t>
  </si>
  <si>
    <t>1-С</t>
  </si>
  <si>
    <t xml:space="preserve">                                  </t>
  </si>
  <si>
    <t xml:space="preserve">                              Лист наблюдения для младшей группы (дети 2-х лет)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</si>
  <si>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</si>
  <si>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>Развитие творческих навыков и исследовательской деятельности детей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</si>
  <si>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Формирование социально-эмоциональных навыков</t>
    </r>
  </si>
  <si>
    <t>Рисование</t>
  </si>
  <si>
    <t>Аппликация</t>
  </si>
  <si>
    <t>Конструирование</t>
  </si>
  <si>
    <t>2-Ф.1</t>
  </si>
  <si>
    <t>2-Ф.2</t>
  </si>
  <si>
    <t>2-Ф.3</t>
  </si>
  <si>
    <t>2-Ф.4</t>
  </si>
  <si>
    <t>2-К. 1</t>
  </si>
  <si>
    <t>2- К.3</t>
  </si>
  <si>
    <t>2-К.7</t>
  </si>
  <si>
    <t>2-П.1</t>
  </si>
  <si>
    <t>2-П.2</t>
  </si>
  <si>
    <t>2-П.3</t>
  </si>
  <si>
    <t>2-П.4</t>
  </si>
  <si>
    <t>2-Т.1</t>
  </si>
  <si>
    <t>2-Т.2</t>
  </si>
  <si>
    <t>2-Т.3</t>
  </si>
  <si>
    <t>2-Т.4</t>
  </si>
  <si>
    <t>2-Т.5</t>
  </si>
  <si>
    <t>2-Т.6</t>
  </si>
  <si>
    <t>2-Т.7</t>
  </si>
  <si>
    <t>2-Т.8</t>
  </si>
  <si>
    <t>2-Т.9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</si>
  <si>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</si>
  <si>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</si>
  <si>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</si>
  <si>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</si>
  <si>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</si>
  <si>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</si>
  <si>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</si>
  <si>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</si>
  <si>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</si>
  <si>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</si>
  <si>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</si>
  <si>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</si>
  <si>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</si>
  <si>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</si>
  <si>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</si>
  <si>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 xml:space="preserve">ходит, бегает, меняя направление </t>
  </si>
  <si>
    <t>ползает по ограниченной плоскости, под различные предметы</t>
  </si>
  <si>
    <t>самостоятельно моет лицо, руки:</t>
  </si>
  <si>
    <t>одевается и раздевается в определенной последовательности: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</si>
  <si>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</si>
  <si>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</si>
  <si>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произносит правильно слова и простые фразы (2-4 слова)</t>
  </si>
  <si>
    <t>слушает небольшие рассказы без наглядного сопровождения, отвечает на простые вопросы</t>
  </si>
  <si>
    <t>договаривает отдельные слова, фразы в знакомых произведениях</t>
  </si>
  <si>
    <t>слушает знакомые произведения без наглядного сопровождения:</t>
  </si>
  <si>
    <t>рассматривает иллюстрации в книгах, отвечает на поставленные вопросы по содержанию иллюстраций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</si>
  <si>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</si>
  <si>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</si>
  <si>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группирует однородные предметы близкие по величине, форме, цвету:</t>
  </si>
  <si>
    <t>соотносит и отбирает геометрические формы различной величины по основным 
свойствам</t>
  </si>
  <si>
    <t>самостоятельно исследует и сравнивает предметы по цвету, объему, форме</t>
  </si>
  <si>
    <t>держит правильно карандаш, проводит прямые и замкнутые округлые линии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</si>
  <si>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</si>
  <si>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</si>
  <si>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</si>
  <si>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</si>
  <si>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</si>
  <si>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</si>
  <si>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</si>
  <si>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</si>
  <si>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</si>
  <si>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 составляет простые композиции и сюжеты на фланелеграфе</t>
  </si>
  <si>
    <t>размещает геометрические фигуры, орнаменты</t>
  </si>
  <si>
    <t>сооружает простейшую конструкцию по образцу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</si>
  <si>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</si>
  <si>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</si>
  <si>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</si>
  <si>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</si>
  <si>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</si>
  <si>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</si>
  <si>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</si>
  <si>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откликается на свое имя, узнает себя в зеркале и на фотографиях</t>
  </si>
  <si>
    <t>знает предметы и действия с ними, распознает их по картинке</t>
  </si>
  <si>
    <t>различает по вкусу, внешнему виду и называет несколько видов овощей и фруктов</t>
  </si>
  <si>
    <r>
      <rPr>
        <sz val="9"/>
        <color rgb="FF000000"/>
        <rFont val="Times New Roman"/>
        <charset val="204"/>
      </rPr>
      <t>бережно относится к растениям и животным: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любит их, ласкает</t>
    </r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</si>
  <si>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</si>
  <si>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</si>
  <si>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</si>
  <si>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умеет ползать</t>
  </si>
  <si>
    <t>ползает только органиченной поверхности</t>
  </si>
  <si>
    <t>не пытается ползать</t>
  </si>
  <si>
    <t>самостоятельно моет</t>
  </si>
  <si>
    <t xml:space="preserve">старается мыть самостоятельно 
</t>
  </si>
  <si>
    <t>самостоятельно не моет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</si>
  <si>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</si>
  <si>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</si>
  <si>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</si>
  <si>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</si>
  <si>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</si>
  <si>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произносит отчетливо</t>
  </si>
  <si>
    <t>не призносит</t>
  </si>
  <si>
    <t xml:space="preserve">произносит </t>
  </si>
  <si>
    <t xml:space="preserve">пытается произносить </t>
  </si>
  <si>
    <t>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</si>
  <si>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</si>
  <si>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</si>
  <si>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</t>
  </si>
  <si>
    <t>старается договаривать</t>
  </si>
  <si>
    <t>не договаривает</t>
  </si>
  <si>
    <t>рассматривает иллюстрации, правильно отвечает на вопросы</t>
  </si>
  <si>
    <t>отвечает правильно на некоторые вопросы</t>
  </si>
  <si>
    <t>не отвечает на вопросы</t>
  </si>
  <si>
    <t>повторяет текст</t>
  </si>
  <si>
    <t>повторяет текст не полностью</t>
  </si>
  <si>
    <t>не пытается повторить текст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</si>
  <si>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</si>
  <si>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</si>
  <si>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</si>
  <si>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группирует</t>
  </si>
  <si>
    <t>группирует только некоторые</t>
  </si>
  <si>
    <t>не умеет группировать</t>
  </si>
  <si>
    <t>соотносит</t>
  </si>
  <si>
    <t>частично соотносит</t>
  </si>
  <si>
    <t>не соотносит</t>
  </si>
  <si>
    <t>исследует и сравнивает</t>
  </si>
  <si>
    <t>частично исследует и сравнивает</t>
  </si>
  <si>
    <t>исследует, но не может  сравнивать</t>
  </si>
  <si>
    <t>держит правильно карандаш, проводит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</si>
  <si>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</si>
  <si>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</si>
  <si>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</si>
  <si>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</si>
  <si>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</si>
  <si>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</si>
  <si>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</si>
  <si>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</si>
  <si>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</si>
  <si>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изучает</t>
  </si>
  <si>
    <t xml:space="preserve">иногда проявляет кратковременный  интерес  </t>
  </si>
  <si>
    <t>не пытается изучать</t>
  </si>
  <si>
    <t>применяет</t>
  </si>
  <si>
    <t>применяет частично</t>
  </si>
  <si>
    <t>не применяет</t>
  </si>
  <si>
    <t>вдавливает пальцем и углубляет</t>
  </si>
  <si>
    <t>не может выполнить</t>
  </si>
  <si>
    <t>размещает, убирает</t>
  </si>
  <si>
    <t>пытается разместить, убрать</t>
  </si>
  <si>
    <t>не может разместить, и не убирает материалы</t>
  </si>
  <si>
    <t>знает</t>
  </si>
  <si>
    <t>знает частично</t>
  </si>
  <si>
    <t>не знает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</si>
  <si>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</si>
  <si>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</si>
  <si>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</si>
  <si>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</t>
  </si>
  <si>
    <t>выкладывает, пытается составить</t>
  </si>
  <si>
    <t>выкладывает, но не может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</si>
  <si>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</si>
  <si>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</si>
  <si>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</si>
  <si>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</si>
  <si>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 xml:space="preserve">не обращает внимания на образец, но сооружает 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</si>
  <si>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</si>
  <si>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</si>
  <si>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</si>
  <si>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</si>
  <si>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проявляет активность</t>
  </si>
  <si>
    <t>сооружает частично</t>
  </si>
  <si>
    <t>не сооружает</t>
  </si>
  <si>
    <t>складывает аккуратно</t>
  </si>
  <si>
    <t>пытается складывать</t>
  </si>
  <si>
    <t>не складывает</t>
  </si>
  <si>
    <t>подражает, подпевает</t>
  </si>
  <si>
    <t>подражает, подпевает некоторые из них</t>
  </si>
  <si>
    <t>пытается подпевать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</si>
  <si>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</si>
  <si>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</si>
  <si>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</si>
  <si>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</si>
  <si>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повторяет некоторые из них</t>
  </si>
  <si>
    <t>пытается повторять</t>
  </si>
  <si>
    <t>различает все 
инструменты</t>
  </si>
  <si>
    <t>различает некоторые из них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</si>
  <si>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</si>
  <si>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</si>
  <si>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</si>
  <si>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действия с предметами, распознает их</t>
  </si>
  <si>
    <t>знает предметы, но не всегда выполняет действия</t>
  </si>
  <si>
    <t>пытается действовать с предметами</t>
  </si>
  <si>
    <t>различает, называет</t>
  </si>
  <si>
    <t>называет частично</t>
  </si>
  <si>
    <t>не различает,  не называет</t>
  </si>
  <si>
    <t>проявляет заботу</t>
  </si>
  <si>
    <t>пытается проявить заботу</t>
  </si>
  <si>
    <t>не проявляет заботу</t>
  </si>
  <si>
    <t xml:space="preserve">Достижение детьми и педагогом  ожидаемых результатов </t>
  </si>
  <si>
    <t>2-Ф</t>
  </si>
  <si>
    <t>2-К</t>
  </si>
  <si>
    <t>2-П</t>
  </si>
  <si>
    <t>2-Т</t>
  </si>
  <si>
    <t>2-С</t>
  </si>
  <si>
    <t xml:space="preserve">                          Лист наблюдения для средней группы (дети 3-х лет)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</si>
  <si>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</si>
  <si>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>Казахский язык</t>
  </si>
  <si>
    <t>Основы математики</t>
  </si>
  <si>
    <t>3-Ф.1</t>
  </si>
  <si>
    <t>3-Ф.2</t>
  </si>
  <si>
    <t>3-Ф.3</t>
  </si>
  <si>
    <t>2-К.12</t>
  </si>
  <si>
    <t>2-К.13</t>
  </si>
  <si>
    <t>3-Ф.4</t>
  </si>
  <si>
    <t>3-Ф.5</t>
  </si>
  <si>
    <t>3-К. 1</t>
  </si>
  <si>
    <t>3- К.2</t>
  </si>
  <si>
    <t>3-К.3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</si>
  <si>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</si>
  <si>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</si>
  <si>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</si>
  <si>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</si>
  <si>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</si>
  <si>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</si>
  <si>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</si>
  <si>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</si>
  <si>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</si>
  <si>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</si>
  <si>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</si>
  <si>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</si>
  <si>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3-П.1</t>
  </si>
  <si>
    <t>3-П.2</t>
  </si>
  <si>
    <t>3-П.3</t>
  </si>
  <si>
    <t>3-П.4</t>
  </si>
  <si>
    <t>3-П.8</t>
  </si>
  <si>
    <t>3-Т.1</t>
  </si>
  <si>
    <t>3-Т.2</t>
  </si>
  <si>
    <t>3-Т.3</t>
  </si>
  <si>
    <t>3-Т.4</t>
  </si>
  <si>
    <t>3-Т.5</t>
  </si>
  <si>
    <t>3-Т.6</t>
  </si>
  <si>
    <t>3-Т.7</t>
  </si>
  <si>
    <t>3-Т.8</t>
  </si>
  <si>
    <t>3-Т.9</t>
  </si>
  <si>
    <t>3-Т.10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</si>
  <si>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</si>
  <si>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</si>
  <si>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</si>
  <si>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</si>
  <si>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</si>
  <si>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</si>
  <si>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</si>
  <si>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</si>
  <si>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</si>
  <si>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</si>
  <si>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</si>
  <si>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</si>
  <si>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</si>
  <si>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</si>
  <si>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</si>
  <si>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3-С.1</t>
  </si>
  <si>
    <t>3-С.2</t>
  </si>
  <si>
    <t>3-С.3</t>
  </si>
  <si>
    <t>3-С.4</t>
  </si>
  <si>
    <t>3-С.5</t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</si>
  <si>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</si>
  <si>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</si>
  <si>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ползает между предметами, лазает по гимнастической стенке и спускается с нее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</si>
  <si>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</si>
  <si>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</si>
  <si>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произносит четко гласные и некоторые согласные звуки</t>
  </si>
  <si>
    <t>отвечает на различные вопросы, касающиеся окружающей среды</t>
  </si>
  <si>
    <t>согласовывает слова в роде, числе, падеже</t>
  </si>
  <si>
    <t>имеет правильный темп речи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</si>
  <si>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</si>
  <si>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</si>
  <si>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слушает и понимает содержание литературных произведений эмоционально воспринимает сюжет,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</si>
  <si>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</si>
  <si>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</si>
  <si>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</si>
  <si>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</si>
  <si>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внимательно слушает, называет и запоминает слова</t>
  </si>
  <si>
    <t>понимает значение слов, применяемых в повседневной жизни, и правильно их 
произносит</t>
  </si>
  <si>
    <t>понимает значение словосочетаний, составляет простые предложения</t>
  </si>
  <si>
    <t>составляет простые предложения, отвечает на простые вопросы:</t>
  </si>
  <si>
    <t>различает понятия «один», «много»</t>
  </si>
  <si>
    <t>стремится узнавать новое, изучает вещи с интересом и удовольствием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</si>
  <si>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</si>
  <si>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</si>
  <si>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</si>
  <si>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использует последовательно линии, штрихи, пятна, краски:</t>
  </si>
  <si>
    <t>называет правильно основные цвета</t>
  </si>
  <si>
    <t>размещает изображение на листе бумаги целиком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</si>
  <si>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</si>
  <si>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</si>
  <si>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</si>
  <si>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</si>
  <si>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</si>
  <si>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</si>
  <si>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 при лепке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</si>
  <si>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</si>
  <si>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</si>
  <si>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размещает и склеивает крупные и мелкие элементы, подготовленные взрослым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</si>
  <si>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</si>
  <si>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</si>
  <si>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</si>
  <si>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</si>
  <si>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</si>
  <si>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конструирует из крупного и мелкого строительного материала, по образцу и собственному замыслу</t>
  </si>
  <si>
    <t>играет с постройкой, которую соорудил сам, складывает строительные детали после игры</t>
  </si>
  <si>
    <t>слушает музыкальное произведение до конца, понимает характер музыки</t>
  </si>
  <si>
    <t>поет вместе с группой в соответствии с темпом песни, начинает и заканчивает песню вместе со всеми</t>
  </si>
  <si>
    <t>выполняет самостоятельно движения после музыкального вступления</t>
  </si>
  <si>
    <t>знает простые танцевальные движения казахского народа</t>
  </si>
  <si>
    <t>знает музыкальные инструменты, играет на них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</si>
  <si>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</si>
  <si>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</si>
  <si>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</si>
  <si>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</si>
  <si>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наблюдает за обитателями уголка природы, соблюдает правила безопасного поведения в группе, на прогулке и в природе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</si>
  <si>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</si>
  <si>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</si>
  <si>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</si>
  <si>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</si>
  <si>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</si>
  <si>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</si>
  <si>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ползает, лазает</t>
  </si>
  <si>
    <t xml:space="preserve">пытается ползать между предметами, лазать и спускаться с них </t>
  </si>
  <si>
    <t>не может ползать 
между предметами, 
лазать и спускаться с них</t>
  </si>
  <si>
    <t>владеет навками самообслуживания</t>
  </si>
  <si>
    <t>владеет некоторыми навыками</t>
  </si>
  <si>
    <t>не владеет навыками</t>
  </si>
  <si>
    <t>соблюдает навыки</t>
  </si>
  <si>
    <t>владеет навыками</t>
  </si>
  <si>
    <t>пытается соблюдать 
навыки</t>
  </si>
  <si>
    <t>произносит четко</t>
  </si>
  <si>
    <t>не произносит четко</t>
  </si>
  <si>
    <t>отвечает на вопросы</t>
  </si>
  <si>
    <t>отвечает на некоторые из них</t>
  </si>
  <si>
    <t>согласовывает</t>
  </si>
  <si>
    <t>согласовывает некоторые</t>
  </si>
  <si>
    <t>не согласовывает</t>
  </si>
  <si>
    <t>говорит правильно</t>
  </si>
  <si>
    <t>формируется правильный темп речи</t>
  </si>
  <si>
    <t>правильный темп речи не сформирован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</si>
  <si>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</si>
  <si>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</si>
  <si>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</si>
  <si>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</si>
  <si>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</si>
  <si>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</si>
  <si>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</si>
  <si>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</si>
  <si>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</si>
  <si>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</si>
  <si>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</si>
  <si>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</si>
  <si>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</si>
  <si>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</si>
  <si>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</si>
  <si>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</si>
  <si>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</si>
  <si>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</si>
  <si>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произносит правильно</t>
  </si>
  <si>
    <t>произносит правильно 
некоторые из них</t>
  </si>
  <si>
    <t>слушает, называет и запоминает</t>
  </si>
  <si>
    <t>слушает, называет, но не запоминает</t>
  </si>
  <si>
    <t>слушает, но не называет и 
не запоминает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</si>
  <si>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</si>
  <si>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</si>
  <si>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</si>
  <si>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понимает, составляет предложения с 
интересом</t>
  </si>
  <si>
    <t>понимает некоторые из них, пытается составить предложение</t>
  </si>
  <si>
    <t>понимает, но не составляет предложение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</si>
  <si>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</si>
  <si>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</si>
  <si>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</si>
  <si>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различает понятия</t>
  </si>
  <si>
    <t>различает частично</t>
  </si>
  <si>
    <t>пытается различать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</si>
  <si>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</si>
  <si>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</si>
  <si>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</si>
  <si>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</t>
  </si>
  <si>
    <t>сравнивает некоторые</t>
  </si>
  <si>
    <t>не умеет сравнивать</t>
  </si>
  <si>
    <t>знает, называет частично</t>
  </si>
  <si>
    <t>определяет</t>
  </si>
  <si>
    <t>определяет частично</t>
  </si>
  <si>
    <t>не может определить</t>
  </si>
  <si>
    <t>использует</t>
  </si>
  <si>
    <t>использует некоторые</t>
  </si>
  <si>
    <t>не использует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</si>
  <si>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</si>
  <si>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</si>
  <si>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</si>
  <si>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</si>
  <si>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</si>
  <si>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пытается размещать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</si>
  <si>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</si>
  <si>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</si>
  <si>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</si>
  <si>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</si>
  <si>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</si>
  <si>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>использует частично</t>
  </si>
  <si>
    <t>пытается использовать</t>
  </si>
  <si>
    <t>лепит</t>
  </si>
  <si>
    <t>лепит, но не объединяетм части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</si>
  <si>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</si>
  <si>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</si>
  <si>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</si>
  <si>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</si>
  <si>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</si>
  <si>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</si>
  <si>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</t>
  </si>
  <si>
    <t>пытается соблюдать некоторые правила техники безопасности</t>
  </si>
  <si>
    <t>соблюдает технику безопасности при напоминании</t>
  </si>
  <si>
    <t>владеет частично</t>
  </si>
  <si>
    <t>пытается овладеть</t>
  </si>
  <si>
    <t>выбирает фигуры</t>
  </si>
  <si>
    <t>выбирает некоторые из них</t>
  </si>
  <si>
    <t>старается выбрать</t>
  </si>
  <si>
    <t>размещает и склеивает</t>
  </si>
  <si>
    <t>размещает, но не склеивает</t>
  </si>
  <si>
    <t>пытается склеивать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</si>
  <si>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</si>
  <si>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</si>
  <si>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</si>
  <si>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не различает, но 
проявляет интерес к 
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</si>
  <si>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</si>
  <si>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</si>
  <si>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</si>
  <si>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</si>
  <si>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</si>
  <si>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</si>
  <si>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</si>
  <si>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</si>
  <si>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участвует, но не проявляет активность</t>
  </si>
  <si>
    <r>
      <rPr>
        <i/>
        <sz val="9"/>
        <color theme="1"/>
        <rFont val="Times New Roman"/>
        <charset val="204"/>
      </rPr>
      <t>конструирует</t>
    </r>
    <r>
      <rPr>
        <sz val="9"/>
        <color theme="1"/>
        <rFont val="Times New Roman"/>
        <charset val="204"/>
      </rPr>
      <t xml:space="preserve"> </t>
    </r>
    <r>
      <rPr>
        <i/>
        <sz val="9"/>
        <color theme="1"/>
        <rFont val="Times New Roman"/>
        <charset val="204"/>
      </rPr>
      <t>по образцу и собственному замыслу</t>
    </r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</si>
  <si>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</si>
  <si>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</si>
  <si>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интересом, складывает</t>
  </si>
  <si>
    <t>играет, пытается складывать</t>
  </si>
  <si>
    <t>не играет, не складывает</t>
  </si>
  <si>
    <t>слушает, понимает</t>
  </si>
  <si>
    <t>слушает, не проявляет интерес к музыке</t>
  </si>
  <si>
    <t>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</si>
  <si>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</si>
  <si>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</si>
  <si>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</si>
  <si>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</si>
  <si>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пытается выполнить движения самостоятельно</t>
  </si>
  <si>
    <t>занет некоторые</t>
  </si>
  <si>
    <t>знает, играет на инх с радостью</t>
  </si>
  <si>
    <t>знает некоторые из них, играет на них</t>
  </si>
  <si>
    <t>не знает, но играет на инх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</si>
  <si>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</si>
  <si>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</si>
  <si>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</si>
  <si>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r>
      <rPr>
        <i/>
        <sz val="9"/>
        <color theme="1"/>
        <rFont val="Times New Roman"/>
        <charset val="204"/>
      </rPr>
      <t>знает и называет</t>
    </r>
    <r>
      <rPr>
        <sz val="9"/>
        <color theme="1"/>
        <rFont val="Times New Roman"/>
        <charset val="204"/>
      </rPr>
      <t xml:space="preserve"> </t>
    </r>
  </si>
  <si>
    <t>частично называет, некоторые знает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</si>
  <si>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</si>
  <si>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</si>
  <si>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</si>
  <si>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</si>
  <si>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имеет представление о некоторых хороших и плохих поступках</t>
  </si>
  <si>
    <t>стремится различать хорошие и плохие поступки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</si>
  <si>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</si>
  <si>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</si>
  <si>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</si>
  <si>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Достижение детьми и педагогом ожидаемых результатов</t>
  </si>
  <si>
    <t>3-Ф</t>
  </si>
  <si>
    <t>3-К</t>
  </si>
  <si>
    <t>3-П</t>
  </si>
  <si>
    <t>3-Т</t>
  </si>
  <si>
    <t>3-С</t>
  </si>
  <si>
    <t xml:space="preserve">                                  Лист наблюдения для старшей группы (дети 4-х лет)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</si>
  <si>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</si>
  <si>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>Физическое развитие</t>
    </r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</si>
  <si>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Формирование социально-эмоциональных навыков</t>
    </r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</si>
  <si>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</si>
  <si>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</si>
  <si>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</si>
  <si>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</si>
  <si>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</si>
  <si>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</si>
  <si>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</si>
  <si>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</si>
  <si>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</si>
  <si>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</si>
  <si>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</si>
  <si>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</si>
  <si>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</si>
  <si>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</si>
  <si>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</si>
  <si>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</si>
  <si>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</si>
  <si>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</si>
  <si>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</si>
  <si>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4-К.14</t>
  </si>
  <si>
    <t>4-К.15</t>
  </si>
  <si>
    <t>4-К.16</t>
  </si>
  <si>
    <t>4-К.17</t>
  </si>
  <si>
    <t>4-К.18</t>
  </si>
  <si>
    <t>4-П.1</t>
  </si>
  <si>
    <t>4-П.2</t>
  </si>
  <si>
    <t>4-П.3</t>
  </si>
  <si>
    <t>4-П.4</t>
  </si>
  <si>
    <t>4-П.5</t>
  </si>
  <si>
    <t>4-П.6</t>
  </si>
  <si>
    <t>4-Т.1</t>
  </si>
  <si>
    <t>4-Т.2</t>
  </si>
  <si>
    <t>4-Т.3</t>
  </si>
  <si>
    <t>4-Т.4</t>
  </si>
  <si>
    <t>4-Т.5</t>
  </si>
  <si>
    <t>4-Т.6</t>
  </si>
  <si>
    <t>4-Т.7</t>
  </si>
  <si>
    <t>4-Т.8</t>
  </si>
  <si>
    <t>4-Т.9</t>
  </si>
  <si>
    <t>4-Т.10</t>
  </si>
  <si>
    <t>4-Т.11</t>
  </si>
  <si>
    <t>4-Т.12</t>
  </si>
  <si>
    <t>4-Т.13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</si>
  <si>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</si>
  <si>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</si>
  <si>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</si>
  <si>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</si>
  <si>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</si>
  <si>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</si>
  <si>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</si>
  <si>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</si>
  <si>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</si>
  <si>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</si>
  <si>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</si>
  <si>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</si>
  <si>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</si>
  <si>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</si>
  <si>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</si>
  <si>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</si>
  <si>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</si>
  <si>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4-С.1</t>
  </si>
  <si>
    <t>4-С.2</t>
  </si>
  <si>
    <t>4-С.3</t>
  </si>
  <si>
    <t>4-С.4</t>
  </si>
  <si>
    <t>4-С.5</t>
  </si>
  <si>
    <t>4-С.6</t>
  </si>
  <si>
    <t>ходит на пятках, на наружных сторонах стоп, приставным шагом, чередуя ходьбу с бегом, с прыжками, меняя направление и темп</t>
  </si>
  <si>
    <t>ходит по линии, веревке, доске, гимнастической скамейке, бревну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</si>
  <si>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</si>
  <si>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>катает мячи, метает предметы на дальность, бросает мячи через препятствия и ловит их</t>
  </si>
  <si>
    <t>проявляет быстроту, силу, выносливость, гибкость, ловкость в подвижных играх  и соблюдает правила спортивных игр</t>
  </si>
  <si>
    <t>соблюдает первоначальные навыки личной гигиены, следит за своим внешним видом</t>
  </si>
  <si>
    <t>правильно произносит гласные и согласные звуки, подбирает устно слова на определенный звук</t>
  </si>
  <si>
    <t>использует в речи разные типы предложений (простые и сложные), прилагательные, глаголы, наречия, предлоги</t>
  </si>
  <si>
    <t>знает названия предметов и явлений, выходящих за пределы его ближайшего окружения</t>
  </si>
  <si>
    <t>называет числительные по порядку, соотносит их с существительными в падежах, в единственном и множественном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</si>
  <si>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</si>
  <si>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</si>
  <si>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</si>
  <si>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</si>
  <si>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</si>
  <si>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воспроизводит различные интонации, меняя силу голоса</t>
  </si>
  <si>
    <t>во время сободной игры самостоятельно обыгрывает знакомых персонажей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</si>
  <si>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</si>
  <si>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</si>
  <si>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</si>
  <si>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</si>
  <si>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</si>
  <si>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составляет простые предложения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</si>
  <si>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</si>
  <si>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</si>
  <si>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</si>
  <si>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различает части суток, знает их характерные особенности</t>
  </si>
  <si>
    <t>определяет пространственные направления по отношению к себе</t>
  </si>
  <si>
    <t>устанавливает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</si>
  <si>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</si>
  <si>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рисует отдельные предметы и создает сюжетные композиции</t>
  </si>
  <si>
    <t>рисует характерные особенности каждого предмета, их соотношение между собой</t>
  </si>
  <si>
    <t>распознает коричневые, оранжевые, светло-зеленые оттенки</t>
  </si>
  <si>
    <t>закрашивает рисунки карандашом, кистью</t>
  </si>
  <si>
    <t>оценивает свою работу и других детей</t>
  </si>
  <si>
    <t>изучает скульптурный предмет взяв в руки, пытается придать ему характерные черты</t>
  </si>
  <si>
    <t>лепит из глины, пластилина, пластической массы знакомые предметы с использованием разных приемов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</si>
  <si>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</si>
  <si>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</si>
  <si>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участвует в коллективной работе</t>
  </si>
  <si>
    <t>соблюдает правила безопасности при лепке</t>
  </si>
  <si>
    <t>правильно держит ножницы и умело пользуется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</si>
  <si>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</si>
  <si>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</si>
  <si>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</si>
  <si>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участвует в выполнении коллективных работ</t>
  </si>
  <si>
    <t>соблюдает правила безопасности при наклеивании, выполняет работу аккуратно</t>
  </si>
  <si>
    <t>различает и называет строительные детали, использует их с учетом 
конструктивных свойств</t>
  </si>
  <si>
    <t>проявляет творческое воображение при конструировании</t>
  </si>
  <si>
    <t>складывает простые формы по типу «оригами»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</si>
  <si>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</si>
  <si>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</si>
  <si>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</si>
  <si>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любит музыку, сохраняет культуру прослушивания музыки (слушает музыкальные 
произведения до конца, не отвлекаясь)</t>
  </si>
  <si>
    <t>растягивает песню, четко произносит слова, исполняет знакомые песни под 
аккомпанемент и без сопровождения</t>
  </si>
  <si>
    <t>ритмически выполняя ходьбу, согласовывает движения с музыкой, меняет 
движения во второй части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</si>
  <si>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</si>
  <si>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определяет жанры музыки</t>
  </si>
  <si>
    <t>умеет играть простые мелодии деревянными ложками, на асатаяке, на сазсырнае, на домбре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</si>
  <si>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</si>
  <si>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</si>
  <si>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высказывает свое мнение, размышляя над происходящим вокруг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</si>
  <si>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</si>
  <si>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 правила дорожного движения, правила  поведения в общественном транспорте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</si>
  <si>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</si>
  <si>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 xml:space="preserve">не пытается ходить </t>
  </si>
  <si>
    <t>ходит, сохраняя равновесие</t>
  </si>
  <si>
    <t>ходит, но не всегда сохраняет равновесие</t>
  </si>
  <si>
    <t>старается ходить, сохраняя равновесие</t>
  </si>
  <si>
    <t xml:space="preserve">бегает </t>
  </si>
  <si>
    <t xml:space="preserve">старается бегать </t>
  </si>
  <si>
    <t xml:space="preserve">не старается бегать 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</si>
  <si>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</si>
  <si>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</si>
  <si>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</si>
  <si>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</si>
  <si>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</si>
  <si>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</si>
  <si>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</si>
  <si>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</si>
  <si>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</si>
  <si>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</si>
  <si>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</si>
  <si>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</si>
  <si>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старается использовать</t>
  </si>
  <si>
    <t>знает названия предметов и явлений</t>
  </si>
  <si>
    <t>знает названия некоторых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</si>
  <si>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</si>
  <si>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</si>
  <si>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</si>
  <si>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</si>
  <si>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</si>
  <si>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</si>
  <si>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</si>
  <si>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</si>
  <si>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</si>
  <si>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</si>
  <si>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</si>
  <si>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</si>
  <si>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</si>
  <si>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</si>
  <si>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</si>
  <si>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принимает, использует</t>
  </si>
  <si>
    <t>принимает, использует частично</t>
  </si>
  <si>
    <t>не принимает, не использует</t>
  </si>
  <si>
    <t xml:space="preserve">воспроизводит </t>
  </si>
  <si>
    <t xml:space="preserve">старается воспроизвести </t>
  </si>
  <si>
    <t xml:space="preserve">не воспроизводит </t>
  </si>
  <si>
    <t>самостоятельно обыгрывает</t>
  </si>
  <si>
    <t>старается самостоятельно обыгрывать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</si>
  <si>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</si>
  <si>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</si>
  <si>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</si>
  <si>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неправильно произносит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</si>
  <si>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</si>
  <si>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</si>
  <si>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</si>
  <si>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описывает</t>
  </si>
  <si>
    <t>пытается описать</t>
  </si>
  <si>
    <t>не описывает</t>
  </si>
  <si>
    <t>пытается составить простые предложения</t>
  </si>
  <si>
    <t>не составляет простые предложения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</si>
  <si>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</si>
  <si>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</si>
  <si>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</si>
  <si>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</si>
  <si>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</si>
  <si>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пытается сравнивать</t>
  </si>
  <si>
    <t>не сравнивает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</si>
  <si>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</si>
  <si>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</si>
  <si>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</si>
  <si>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</si>
  <si>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</si>
  <si>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</si>
  <si>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</si>
  <si>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</si>
  <si>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</si>
  <si>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 частично</t>
  </si>
  <si>
    <t>не пытается устанавливать простейшие причинно-следственные связи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</si>
  <si>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</si>
  <si>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</si>
  <si>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</si>
  <si>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 xml:space="preserve">рисует </t>
  </si>
  <si>
    <t>рисует некоторые из них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</si>
  <si>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</si>
  <si>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</si>
  <si>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</si>
  <si>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</si>
  <si>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</si>
  <si>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</si>
  <si>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 частично</t>
  </si>
  <si>
    <t>не пытается закрашивать рисунки карандашом, кистью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</si>
  <si>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</si>
  <si>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</si>
  <si>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</si>
  <si>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</si>
  <si>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</si>
  <si>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</si>
  <si>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используя разные приемы</t>
  </si>
  <si>
    <t>лепит с использованием некоторых приемов</t>
  </si>
  <si>
    <t>не лепит, не может использовать разные приемы лепки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</si>
  <si>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</si>
  <si>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</si>
  <si>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</si>
  <si>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</si>
  <si>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</si>
  <si>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</si>
  <si>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активно участвует в коллективной работе</t>
  </si>
  <si>
    <t>участвует в коллективной работе без проявления инициативы</t>
  </si>
  <si>
    <t>не принимает участие в коллективной работе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</si>
  <si>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</si>
  <si>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</si>
  <si>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</si>
  <si>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</si>
  <si>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</si>
  <si>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</si>
  <si>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</si>
  <si>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</si>
  <si>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</si>
  <si>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</si>
  <si>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</si>
  <si>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</si>
  <si>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</si>
  <si>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принимает участие в коллективной работе с интересом</t>
  </si>
  <si>
    <t>принимает участие в коллективной работе, не проявляет активность</t>
  </si>
  <si>
    <t>предпочитает выполнять работу один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</si>
  <si>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</si>
  <si>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</si>
  <si>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</si>
  <si>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</si>
  <si>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</si>
  <si>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</si>
  <si>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</si>
  <si>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</si>
  <si>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</si>
  <si>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</si>
  <si>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</si>
  <si>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</si>
  <si>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</si>
  <si>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</si>
  <si>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</si>
  <si>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старается выбирать материалы и придумывать композиции</t>
  </si>
  <si>
    <t>называет материал</t>
  </si>
  <si>
    <t>называет материал частично</t>
  </si>
  <si>
    <t>не называет материал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</si>
  <si>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</si>
  <si>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</si>
  <si>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</si>
  <si>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</si>
  <si>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</si>
  <si>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</si>
  <si>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</si>
  <si>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</si>
  <si>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</si>
  <si>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</si>
  <si>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</si>
  <si>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</si>
  <si>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 xml:space="preserve">определяет частично </t>
  </si>
  <si>
    <t>старается определить</t>
  </si>
  <si>
    <t>играет мелодии</t>
  </si>
  <si>
    <t>старается играть мелодии</t>
  </si>
  <si>
    <t>не может играть мелодии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</si>
  <si>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</si>
  <si>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</si>
  <si>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</si>
  <si>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</si>
  <si>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</si>
  <si>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</si>
  <si>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</si>
  <si>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</si>
  <si>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</si>
  <si>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</si>
  <si>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</si>
  <si>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</si>
  <si>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</si>
  <si>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</si>
  <si>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</si>
  <si>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</si>
  <si>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</si>
  <si>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</si>
  <si>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 xml:space="preserve">Достижение детьми и педагогом   ожидаемых результатов </t>
  </si>
  <si>
    <t>4-Ф</t>
  </si>
  <si>
    <t>4-К</t>
  </si>
  <si>
    <t>4-П</t>
  </si>
  <si>
    <t>4-Т</t>
  </si>
  <si>
    <t>4-С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</si>
  <si>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</si>
  <si>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</si>
  <si>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2023-2024                                                  группа</t>
  </si>
  <si>
    <t xml:space="preserve">Группа "Смешарики"                                 Стартовый                      </t>
  </si>
  <si>
    <t>Период -  Стартовый</t>
  </si>
  <si>
    <t>Саттыбаева Тыным С</t>
  </si>
  <si>
    <t>Физическое развитие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</si>
  <si>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Формирование социально-эмоциональных навыков</t>
    </r>
  </si>
  <si>
    <t xml:space="preserve">Развитие речи </t>
  </si>
  <si>
    <t>Основы грамоты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</si>
  <si>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</si>
  <si>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</si>
  <si>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</si>
  <si>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</si>
  <si>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</si>
  <si>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</si>
  <si>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</si>
  <si>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</si>
  <si>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</si>
  <si>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5-К.3</t>
  </si>
  <si>
    <t>5-К.4</t>
  </si>
  <si>
    <t>5-К.5</t>
  </si>
  <si>
    <t>5-К. 6</t>
  </si>
  <si>
    <t>5-К.7</t>
  </si>
  <si>
    <t>5-К.8</t>
  </si>
  <si>
    <t>5-К.9</t>
  </si>
  <si>
    <t>5-К.10</t>
  </si>
  <si>
    <t>5-К.11</t>
  </si>
  <si>
    <t>5-К.12</t>
  </si>
  <si>
    <t>5-К.13</t>
  </si>
  <si>
    <t>5-К.14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</si>
  <si>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</si>
  <si>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</si>
  <si>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</si>
  <si>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</si>
  <si>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</si>
  <si>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</si>
  <si>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</si>
  <si>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</si>
  <si>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</si>
  <si>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</si>
  <si>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</si>
  <si>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</si>
  <si>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</si>
  <si>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</si>
  <si>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5-П.1</t>
  </si>
  <si>
    <t>5-П.2</t>
  </si>
  <si>
    <t>5-П.3</t>
  </si>
  <si>
    <t>5-П.4</t>
  </si>
  <si>
    <t>5-П.5</t>
  </si>
  <si>
    <t>5-П.6</t>
  </si>
  <si>
    <t>5-П.7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</si>
  <si>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</si>
  <si>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</si>
  <si>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</si>
  <si>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</si>
  <si>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</si>
  <si>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</si>
  <si>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</si>
  <si>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</si>
  <si>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</si>
  <si>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</si>
  <si>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</si>
  <si>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</si>
  <si>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</si>
  <si>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</si>
  <si>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</si>
  <si>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</si>
  <si>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</si>
  <si>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</si>
  <si>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</si>
  <si>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</si>
  <si>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</si>
  <si>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</si>
  <si>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</si>
  <si>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</si>
  <si>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</si>
  <si>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</si>
  <si>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</si>
  <si>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</si>
  <si>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</si>
  <si>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</si>
  <si>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</si>
  <si>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</si>
  <si>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</si>
  <si>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</si>
  <si>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</si>
  <si>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5-С.1</t>
  </si>
  <si>
    <t>5-С.2</t>
  </si>
  <si>
    <t>5-С.3</t>
  </si>
  <si>
    <t>5-С.4</t>
  </si>
  <si>
    <t>5-С.5</t>
  </si>
  <si>
    <t>5-С.6</t>
  </si>
  <si>
    <t>5-С.7</t>
  </si>
  <si>
    <t>ходит в колонне по одному, по двое, по трое, с перешагиванием через предметы, боком: с поворотом в другую сторону по сигналу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</si>
  <si>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</si>
  <si>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</si>
  <si>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</si>
  <si>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</si>
  <si>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</si>
  <si>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имеет первоначальные представления о здоровом образе жизни</t>
  </si>
  <si>
    <t>выполняет звуковой анализ слов</t>
  </si>
  <si>
    <t>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</si>
  <si>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</si>
  <si>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</si>
  <si>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сочиняет рассказы по наблюдениям и сюжетным картинкам</t>
  </si>
  <si>
    <t>последовательно пересказывает рассказы</t>
  </si>
  <si>
    <t>ведет себя культурно, тактично во время беседы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</si>
  <si>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</si>
  <si>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</si>
  <si>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пересказывает содержание рассказа самостоятельно, сохраняя последовательность сюжета: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</si>
  <si>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</si>
  <si>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</si>
  <si>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</si>
  <si>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выражает свое отношение к происходящему вокруг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</si>
  <si>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</si>
  <si>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</si>
  <si>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составляет слово на заданный слог:</t>
  </si>
  <si>
    <t>составляет простые предложения с предложенными словами</t>
  </si>
  <si>
    <t>правильно держит ручку:</t>
  </si>
  <si>
    <t>рисует различные линии</t>
  </si>
  <si>
    <t>ориентируется на странице прописи, различает рабочую строку и 
межстрочное 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</si>
  <si>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</si>
  <si>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</si>
  <si>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</si>
  <si>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</si>
  <si>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</si>
  <si>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</si>
  <si>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знает прямой и обратный счет до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</si>
  <si>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</si>
  <si>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</si>
  <si>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сравнивает предметы по различным признакам (цвет, форма, размер, материал, применение)</t>
  </si>
  <si>
    <t>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</si>
  <si>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</si>
  <si>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</si>
  <si>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</si>
  <si>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</si>
  <si>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получает новые цвета (фиолетовый) и оттенки (синий, розовый, темно-зеленый) путем смешивания красок:</t>
  </si>
  <si>
    <t>работает с коллективом, выполняет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</si>
  <si>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</si>
  <si>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</si>
  <si>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</si>
  <si>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</si>
  <si>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</si>
  <si>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</si>
  <si>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составлять сюжетные композиции по содержанию сказок и рассказов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</si>
  <si>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</si>
  <si>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</si>
  <si>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</si>
  <si>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вырезает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</si>
  <si>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</si>
  <si>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 xml:space="preserve"> выбирает и обосновывает приемы работы</t>
  </si>
  <si>
    <t>составляет образ из нескольких частей</t>
  </si>
  <si>
    <t>выполняет сюжетные композиции как индивидуально, так и в небольших группах, согласованно выполняя задачи</t>
  </si>
  <si>
    <t xml:space="preserve">создает сюжетные композиции, дополняя их модными деталями 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</si>
  <si>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</si>
  <si>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</si>
  <si>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>конструирует из бросового и природного материала</t>
  </si>
  <si>
    <t>анализируя построенное им сооружение, находит эффективные конструктивные решения, применяет их при конструировании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</si>
  <si>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</si>
  <si>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</si>
  <si>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преобразовывает плоскостные бумажные формы в объемные</t>
  </si>
  <si>
    <t>соблюдает правила безопасности на рабочем месте</t>
  </si>
  <si>
    <t>различает простые музыкальные жанры (кюй, песня, танец, марш):</t>
  </si>
  <si>
    <t xml:space="preserve"> исполняет знакомые песни самостоятельно с музыкальным сопровождением и 
без сопровождения
</t>
  </si>
  <si>
    <t>произносит текст песни четко, громко и медленно, умеет воспринимать и передавать характер музыки</t>
  </si>
  <si>
    <t>выделяет отдельные фрагменты произведения (вступление, припев, заключение)</t>
  </si>
  <si>
    <t xml:space="preserve"> играет простые мелодии на музыкальных инструментах</t>
  </si>
  <si>
    <t>самостоятельно и творчески исполняет песни различного характера</t>
  </si>
  <si>
    <t>выполняет движения в соответствии с характером музыки</t>
  </si>
  <si>
    <t>верит в свои силы и возможности,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</si>
  <si>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</si>
  <si>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говорит осознанно, выражает свое мнение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</si>
  <si>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</si>
  <si>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</si>
  <si>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</si>
  <si>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понимает и различает что  «правильно» или  «неправильно»,  «хорошо» или «плохо»:</t>
  </si>
  <si>
    <t xml:space="preserve">старается ходить </t>
  </si>
  <si>
    <t xml:space="preserve">не старается ходить </t>
  </si>
  <si>
    <t>бегает с разной скоростью</t>
  </si>
  <si>
    <t>старается бегать с разной скоростью</t>
  </si>
  <si>
    <t>не бегает с разной скоростью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</si>
  <si>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</si>
  <si>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</si>
  <si>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</si>
  <si>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частично</t>
  </si>
  <si>
    <t>не проявляет активность</t>
  </si>
  <si>
    <t>выполняет самостоятельно</t>
  </si>
  <si>
    <t>выполняет самостоятельно частично</t>
  </si>
  <si>
    <t>не выполняет самостоятельно</t>
  </si>
  <si>
    <t>имеет частичные первоначальные представления о здоровом образе жизни</t>
  </si>
  <si>
    <t>не имеет первоначальных представлений о здоровом образе жизни</t>
  </si>
  <si>
    <t>не выполняет</t>
  </si>
  <si>
    <t xml:space="preserve">употребляет  </t>
  </si>
  <si>
    <t>употребляет  частично</t>
  </si>
  <si>
    <t xml:space="preserve">не употребляет  </t>
  </si>
  <si>
    <t>произносит частично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</si>
  <si>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</si>
  <si>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</si>
  <si>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</si>
  <si>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</t>
  </si>
  <si>
    <t>сочиняет рассказы
частично</t>
  </si>
  <si>
    <t>не сочиняет рассказы</t>
  </si>
  <si>
    <t>пересказывает рассказы</t>
  </si>
  <si>
    <t>пересказывает рассказы частично</t>
  </si>
  <si>
    <t>не пересказывает рассказы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</si>
  <si>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</si>
  <si>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</si>
  <si>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</si>
  <si>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</si>
  <si>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</si>
  <si>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</si>
  <si>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</si>
  <si>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</si>
  <si>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</si>
  <si>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</si>
  <si>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</si>
  <si>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r>
      <rPr>
        <i/>
        <sz val="9"/>
        <color rgb="FF000000"/>
        <rFont val="Times New Roman"/>
        <charset val="204"/>
      </rPr>
      <t>выполняет свою роль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выразительно, самостоятельно</t>
    </r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</si>
  <si>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</si>
  <si>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</si>
  <si>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</si>
  <si>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</si>
  <si>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</si>
  <si>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выражает свое 
отношение</t>
  </si>
  <si>
    <t>выражает свое 
отношение частично</t>
  </si>
  <si>
    <t>не выражает свое 
отношение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</si>
  <si>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</si>
  <si>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</si>
  <si>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</si>
  <si>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</si>
  <si>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</si>
  <si>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составляет слово на заданный слог</t>
  </si>
  <si>
    <t>пытается составить слово на заданный слог</t>
  </si>
  <si>
    <t>не пытается составить слово на заданный слог</t>
  </si>
  <si>
    <t>составляет простые предложения частично</t>
  </si>
  <si>
    <t>правильно держит ручку</t>
  </si>
  <si>
    <t>старается правильно держать ручку</t>
  </si>
  <si>
    <t>не может правильно держать ручку</t>
  </si>
  <si>
    <t>рисует различные линии частично</t>
  </si>
  <si>
    <t>не может рисовать различные линии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</si>
  <si>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</si>
  <si>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</si>
  <si>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</si>
  <si>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 xml:space="preserve">пытается произносить правильно </t>
  </si>
  <si>
    <t>не пытается произносить правильно</t>
  </si>
  <si>
    <r>
      <rPr>
        <i/>
        <sz val="9"/>
        <color rgb="FF000000"/>
        <rFont val="Times New Roman"/>
        <charset val="204"/>
      </rPr>
      <t>рассказывает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пословицы и поговорки</t>
    </r>
  </si>
  <si>
    <t>пытается рассказывать пословицы и поговорки</t>
  </si>
  <si>
    <t>не рассказывает пословицы и поговорки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</si>
  <si>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</si>
  <si>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</si>
  <si>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</si>
  <si>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</si>
  <si>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</si>
  <si>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употребляет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</si>
  <si>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</si>
  <si>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</si>
  <si>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</si>
  <si>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</si>
  <si>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</si>
  <si>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</si>
  <si>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</si>
  <si>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</si>
  <si>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и воссоединяет</t>
  </si>
  <si>
    <t>старается делить и воссоединить</t>
  </si>
  <si>
    <t>не старается делить и воссоединять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</si>
  <si>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</si>
  <si>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</si>
  <si>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</si>
  <si>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</si>
  <si>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</si>
  <si>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</si>
  <si>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</si>
  <si>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</si>
  <si>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</si>
  <si>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не называет последовательно дни недели, месяцы по временам года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</si>
  <si>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</si>
  <si>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</si>
  <si>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</si>
  <si>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</si>
  <si>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</si>
  <si>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</si>
  <si>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</si>
  <si>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</si>
  <si>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</si>
  <si>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</si>
  <si>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</si>
  <si>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r>
      <rPr>
        <i/>
        <sz val="9"/>
        <color rgb="FF000000"/>
        <rFont val="Times New Roman"/>
        <charset val="204"/>
      </rPr>
      <t xml:space="preserve">получает новые цвета 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и оттенки</t>
    </r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</si>
  <si>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</si>
  <si>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</si>
  <si>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</si>
  <si>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</si>
  <si>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</si>
  <si>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</si>
  <si>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</si>
  <si>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</si>
  <si>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</si>
  <si>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</si>
  <si>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</si>
  <si>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</si>
  <si>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</si>
  <si>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</si>
  <si>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</si>
  <si>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</si>
  <si>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r>
      <rPr>
        <i/>
        <sz val="9"/>
        <color rgb="FF000000"/>
        <rFont val="Times New Roman"/>
        <charset val="204"/>
      </rPr>
      <t>лепит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фигуры человека и животного</t>
    </r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</si>
  <si>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</si>
  <si>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</si>
  <si>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</si>
  <si>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</si>
  <si>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не старается использовать различные методы лепки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</si>
  <si>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</si>
  <si>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</si>
  <si>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</si>
  <si>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>лепит, украшет</t>
  </si>
  <si>
    <t xml:space="preserve">старается лепить и украшать 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</si>
  <si>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</si>
  <si>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</si>
  <si>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</si>
  <si>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не соблюдает правила безопасности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</si>
  <si>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</si>
  <si>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</si>
  <si>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</si>
  <si>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различные образы</t>
  </si>
  <si>
    <t>пытается вырезать различные образы</t>
  </si>
  <si>
    <t>не может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</si>
  <si>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</si>
  <si>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</si>
  <si>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</t>
  </si>
  <si>
    <t>стремится понять важность+RC:RC[11]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</si>
  <si>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</si>
  <si>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</si>
  <si>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</si>
  <si>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</si>
  <si>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группе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</si>
  <si>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</si>
  <si>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</si>
  <si>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</si>
  <si>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</si>
  <si>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</si>
  <si>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</si>
  <si>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</si>
  <si>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</si>
  <si>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</si>
  <si>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</si>
  <si>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</si>
  <si>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</si>
  <si>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</si>
  <si>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</si>
  <si>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r>
      <rPr>
        <i/>
        <sz val="9"/>
        <color rgb="FF000000"/>
        <rFont val="Times New Roman"/>
        <charset val="204"/>
      </rPr>
      <t>совместно конструирует,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выполняет работу по согласованию</t>
    </r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</si>
  <si>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</si>
  <si>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</si>
  <si>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в команде</t>
  </si>
  <si>
    <t>старается работать совместно в команде</t>
  </si>
  <si>
    <t>не получается работа в команде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</si>
  <si>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</si>
  <si>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</si>
  <si>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</si>
  <si>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</si>
  <si>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</si>
  <si>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</si>
  <si>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</si>
  <si>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</si>
  <si>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исполняет</t>
  </si>
  <si>
    <t>исполняет частично</t>
  </si>
  <si>
    <t>не старается исполнить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</si>
  <si>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</si>
  <si>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</si>
  <si>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</si>
  <si>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</si>
  <si>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 xml:space="preserve">старается выделять отдельные фрагменты произведения </t>
  </si>
  <si>
    <t>не выделяет отдельные фрагменты произведения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</si>
  <si>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</si>
  <si>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</si>
  <si>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</si>
  <si>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</si>
  <si>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</si>
  <si>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</si>
  <si>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</si>
  <si>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</si>
  <si>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</si>
  <si>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</si>
  <si>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</si>
  <si>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</si>
  <si>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</si>
  <si>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</si>
  <si>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</si>
  <si>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</si>
  <si>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гордится, понимает важность</t>
  </si>
  <si>
    <t>любит, понимает важность</t>
  </si>
  <si>
    <t>стремится понять важность</t>
  </si>
  <si>
    <t>наблюдает, понимает, знает</t>
  </si>
  <si>
    <t>наблюдает, частично  понимае, знаетт</t>
  </si>
  <si>
    <t>наблюдает, но не понимает</t>
  </si>
  <si>
    <t>понимает и различает</t>
  </si>
  <si>
    <t>понимает и различает частично</t>
  </si>
  <si>
    <t>старается понимать и различать</t>
  </si>
  <si>
    <t>5-Ф</t>
  </si>
  <si>
    <t>5-К</t>
  </si>
  <si>
    <t>5-П</t>
  </si>
  <si>
    <t>5-Т</t>
  </si>
  <si>
    <t>5-С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</si>
</sst>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40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9"/>
      <color theme="1"/>
      <name val="Times New Roman"/>
      <charset val="204"/>
    </font>
    <font>
      <sz val="9"/>
      <color rgb="FF000000"/>
      <name val="Times New Roman"/>
      <charset val="204"/>
    </font>
    <font>
      <i/>
      <sz val="9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1"/>
      <name val="Calibri"/>
      <charset val="204"/>
      <scheme val="minor"/>
    </font>
    <font>
      <i/>
      <sz val="9"/>
      <color rgb="FF000000"/>
      <name val="Times New Roman"/>
      <charset val="204"/>
    </font>
    <font>
      <i/>
      <sz val="12"/>
      <color theme="1"/>
      <name val="Times New Roman"/>
      <charset val="204"/>
    </font>
    <font>
      <sz val="11"/>
      <color rgb="FFFF0000"/>
      <name val="Calibri"/>
      <charset val="204"/>
      <scheme val="minor"/>
    </font>
    <font>
      <b/>
      <sz val="12"/>
      <color rgb="FF000000"/>
      <name val="Times New Roman"/>
      <charset val="204"/>
    </font>
    <font>
      <sz val="12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0" fillId="0" borderId="0" applyFont="0" applyFill="0" applyBorder="0" applyAlignment="0" applyProtection="0">
      <alignment vertical="center"/>
    </xf>
    <xf numFmtId="177" fontId="2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8" fontId="20" fillId="0" borderId="0" applyFont="0" applyFill="0" applyBorder="0" applyAlignment="0" applyProtection="0">
      <alignment vertical="center"/>
    </xf>
    <xf numFmtId="179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4" borderId="2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31" applyNumberFormat="0" applyAlignment="0" applyProtection="0">
      <alignment vertical="center"/>
    </xf>
    <xf numFmtId="0" fontId="30" fillId="6" borderId="32" applyNumberFormat="0" applyAlignment="0" applyProtection="0">
      <alignment vertical="center"/>
    </xf>
    <xf numFmtId="0" fontId="31" fillId="6" borderId="31" applyNumberFormat="0" applyAlignment="0" applyProtection="0">
      <alignment vertical="center"/>
    </xf>
    <xf numFmtId="0" fontId="32" fillId="7" borderId="33" applyNumberFormat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4" fillId="0" borderId="35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</cellStyleXfs>
  <cellXfs count="14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" fontId="0" fillId="0" borderId="1" xfId="3" applyNumberFormat="1" applyFont="1" applyBorder="1" applyAlignment="1">
      <alignment horizontal="center" vertical="center"/>
    </xf>
    <xf numFmtId="0" fontId="13" fillId="0" borderId="0" xfId="0" applyFont="1" applyAlignment="1">
      <alignment horizontal="justify" vertical="center"/>
    </xf>
    <xf numFmtId="180" fontId="0" fillId="0" borderId="0" xfId="0" applyNumberFormat="1"/>
    <xf numFmtId="1" fontId="0" fillId="0" borderId="0" xfId="0" applyNumberFormat="1"/>
    <xf numFmtId="1" fontId="14" fillId="0" borderId="0" xfId="0" applyNumberFormat="1" applyFont="1" applyFill="1"/>
    <xf numFmtId="0" fontId="0" fillId="0" borderId="0" xfId="0" applyFill="1"/>
    <xf numFmtId="180" fontId="14" fillId="0" borderId="0" xfId="0" applyNumberFormat="1" applyFont="1"/>
    <xf numFmtId="1" fontId="14" fillId="0" borderId="0" xfId="0" applyNumberFormat="1" applyFont="1"/>
    <xf numFmtId="0" fontId="14" fillId="0" borderId="0" xfId="0" applyFont="1"/>
    <xf numFmtId="0" fontId="1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Font="1" applyFill="1" applyBorder="1" applyAlignment="1"/>
    <xf numFmtId="0" fontId="1" fillId="0" borderId="1" xfId="0" applyFont="1" applyBorder="1"/>
    <xf numFmtId="0" fontId="0" fillId="0" borderId="2" xfId="0" applyFont="1" applyFill="1" applyBorder="1" applyAlignment="1"/>
    <xf numFmtId="0" fontId="0" fillId="0" borderId="5" xfId="0" applyFont="1" applyFill="1" applyBorder="1" applyAlignment="1"/>
    <xf numFmtId="0" fontId="0" fillId="0" borderId="3" xfId="0" applyFont="1" applyFill="1" applyBorder="1" applyAlignment="1"/>
    <xf numFmtId="0" fontId="0" fillId="0" borderId="4" xfId="0" applyFont="1" applyFill="1" applyBorder="1" applyAlignment="1"/>
    <xf numFmtId="0" fontId="7" fillId="0" borderId="3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0" fillId="0" borderId="7" xfId="0" applyFont="1" applyFill="1" applyBorder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6" fillId="0" borderId="0" xfId="0" applyFont="1" applyFill="1" applyAlignment="1">
      <alignment wrapText="1"/>
    </xf>
    <xf numFmtId="0" fontId="6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17" fillId="2" borderId="0" xfId="0" applyFont="1" applyFill="1"/>
    <xf numFmtId="1" fontId="17" fillId="2" borderId="0" xfId="0" applyNumberFormat="1" applyFont="1" applyFill="1"/>
    <xf numFmtId="0" fontId="0" fillId="0" borderId="2" xfId="0" applyBorder="1"/>
    <xf numFmtId="0" fontId="0" fillId="0" borderId="5" xfId="0" applyBorder="1"/>
    <xf numFmtId="0" fontId="0" fillId="0" borderId="3" xfId="0" applyBorder="1"/>
    <xf numFmtId="0" fontId="0" fillId="0" borderId="7" xfId="0" applyBorder="1"/>
    <xf numFmtId="0" fontId="0" fillId="0" borderId="4" xfId="0" applyBorder="1"/>
    <xf numFmtId="0" fontId="18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5" fillId="0" borderId="15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" fontId="0" fillId="3" borderId="1" xfId="3" applyNumberFormat="1" applyFont="1" applyFill="1" applyBorder="1" applyAlignment="1">
      <alignment horizontal="center" vertical="center"/>
    </xf>
    <xf numFmtId="1" fontId="0" fillId="0" borderId="1" xfId="3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25" xfId="0" applyFont="1" applyBorder="1" applyAlignment="1">
      <alignment vertical="center" wrapText="1"/>
    </xf>
    <xf numFmtId="9" fontId="0" fillId="0" borderId="0" xfId="3" applyFont="1"/>
    <xf numFmtId="0" fontId="3" fillId="0" borderId="4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8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W45"/>
  <sheetViews>
    <sheetView topLeftCell="OL14" workbookViewId="0">
      <selection activeCell="A15" sqref="A15:OW21"/>
    </sheetView>
  </sheetViews>
  <sheetFormatPr defaultColWidth="9" defaultRowHeight="14.4"/>
  <cols>
    <col min="2" max="2" width="18.287037037037" customWidth="1"/>
    <col min="5" max="5" width="12.8888888888889"/>
  </cols>
  <sheetData>
    <row r="1" ht="15.6" spans="1:31">
      <c r="A1" s="1" t="s">
        <v>0</v>
      </c>
      <c r="B1" s="2" t="s">
        <v>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6.15" customHeight="1" spans="1:31">
      <c r="A2" s="115" t="s">
        <v>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ht="15.6" spans="1:31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6" customHeight="1" spans="1:119">
      <c r="A4" s="8" t="s">
        <v>3</v>
      </c>
      <c r="B4" s="8" t="s">
        <v>4</v>
      </c>
      <c r="C4" s="104" t="s">
        <v>5</v>
      </c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19"/>
      <c r="X4" s="84" t="s">
        <v>6</v>
      </c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95"/>
      <c r="BH4" s="10" t="s">
        <v>7</v>
      </c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84" t="s">
        <v>8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95"/>
      <c r="DA4" s="132" t="s">
        <v>9</v>
      </c>
      <c r="DB4" s="133"/>
      <c r="DC4" s="133"/>
      <c r="DD4" s="133"/>
      <c r="DE4" s="133"/>
      <c r="DF4" s="133"/>
      <c r="DG4" s="133"/>
      <c r="DH4" s="133"/>
      <c r="DI4" s="133"/>
      <c r="DJ4" s="133"/>
      <c r="DK4" s="133"/>
      <c r="DL4" s="133"/>
      <c r="DM4" s="133"/>
      <c r="DN4" s="133"/>
      <c r="DO4" s="139"/>
    </row>
    <row r="5" ht="15.6" customHeight="1" spans="1:119">
      <c r="A5" s="8"/>
      <c r="B5" s="8"/>
      <c r="C5" s="86" t="s">
        <v>10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69"/>
      <c r="X5" s="81" t="s">
        <v>11</v>
      </c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94"/>
      <c r="AS5" s="66" t="s">
        <v>12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8"/>
      <c r="BH5" s="36" t="s">
        <v>13</v>
      </c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128" t="s">
        <v>14</v>
      </c>
      <c r="BX5" s="129"/>
      <c r="BY5" s="129"/>
      <c r="BZ5" s="129"/>
      <c r="CA5" s="129"/>
      <c r="CB5" s="129"/>
      <c r="CC5" s="129"/>
      <c r="CD5" s="129"/>
      <c r="CE5" s="129"/>
      <c r="CF5" s="129"/>
      <c r="CG5" s="129"/>
      <c r="CH5" s="129"/>
      <c r="CI5" s="111" t="s">
        <v>15</v>
      </c>
      <c r="CJ5" s="112"/>
      <c r="CK5" s="112"/>
      <c r="CL5" s="112"/>
      <c r="CM5" s="112"/>
      <c r="CN5" s="112"/>
      <c r="CO5" s="112"/>
      <c r="CP5" s="112"/>
      <c r="CQ5" s="112"/>
      <c r="CR5" s="112"/>
      <c r="CS5" s="112"/>
      <c r="CT5" s="112"/>
      <c r="CU5" s="112"/>
      <c r="CV5" s="112"/>
      <c r="CW5" s="112"/>
      <c r="CX5" s="112"/>
      <c r="CY5" s="112"/>
      <c r="CZ5" s="112"/>
      <c r="DA5" s="134" t="s">
        <v>16</v>
      </c>
      <c r="DB5" s="135"/>
      <c r="DC5" s="135"/>
      <c r="DD5" s="135"/>
      <c r="DE5" s="135"/>
      <c r="DF5" s="135"/>
      <c r="DG5" s="135"/>
      <c r="DH5" s="135"/>
      <c r="DI5" s="135"/>
      <c r="DJ5" s="135"/>
      <c r="DK5" s="135"/>
      <c r="DL5" s="135"/>
      <c r="DM5" s="135"/>
      <c r="DN5" s="135"/>
      <c r="DO5" s="140"/>
    </row>
    <row r="6" ht="15" customHeight="1" spans="1:119">
      <c r="A6" s="8"/>
      <c r="B6" s="8"/>
      <c r="C6" s="84" t="s">
        <v>17</v>
      </c>
      <c r="D6" s="85"/>
      <c r="E6" s="85"/>
      <c r="F6" s="85"/>
      <c r="G6" s="85"/>
      <c r="H6" s="85"/>
      <c r="I6" s="85"/>
      <c r="J6" s="85"/>
      <c r="K6" s="85"/>
      <c r="L6" s="10" t="s">
        <v>18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20" t="s">
        <v>17</v>
      </c>
      <c r="Y6" s="120"/>
      <c r="Z6" s="120"/>
      <c r="AA6" s="120"/>
      <c r="AB6" s="120"/>
      <c r="AC6" s="120"/>
      <c r="AD6" s="120"/>
      <c r="AE6" s="120"/>
      <c r="AF6" s="120"/>
      <c r="AG6" s="10" t="s">
        <v>18</v>
      </c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20" t="s">
        <v>17</v>
      </c>
      <c r="AT6" s="120"/>
      <c r="AU6" s="120"/>
      <c r="AV6" s="120"/>
      <c r="AW6" s="120"/>
      <c r="AX6" s="120"/>
      <c r="AY6" s="10" t="s">
        <v>18</v>
      </c>
      <c r="AZ6" s="10"/>
      <c r="BA6" s="10"/>
      <c r="BB6" s="10"/>
      <c r="BC6" s="10"/>
      <c r="BD6" s="10"/>
      <c r="BE6" s="10"/>
      <c r="BF6" s="10"/>
      <c r="BG6" s="10"/>
      <c r="BH6" s="120" t="s">
        <v>17</v>
      </c>
      <c r="BI6" s="120"/>
      <c r="BJ6" s="120"/>
      <c r="BK6" s="120"/>
      <c r="BL6" s="120"/>
      <c r="BM6" s="120"/>
      <c r="BN6" s="10" t="s">
        <v>18</v>
      </c>
      <c r="BO6" s="10"/>
      <c r="BP6" s="10"/>
      <c r="BQ6" s="10"/>
      <c r="BR6" s="10"/>
      <c r="BS6" s="10"/>
      <c r="BT6" s="10"/>
      <c r="BU6" s="10"/>
      <c r="BV6" s="10"/>
      <c r="BW6" s="120" t="s">
        <v>17</v>
      </c>
      <c r="BX6" s="120"/>
      <c r="BY6" s="120"/>
      <c r="BZ6" s="120"/>
      <c r="CA6" s="120"/>
      <c r="CB6" s="120"/>
      <c r="CC6" s="10" t="s">
        <v>18</v>
      </c>
      <c r="CD6" s="10"/>
      <c r="CE6" s="10"/>
      <c r="CF6" s="10"/>
      <c r="CG6" s="10"/>
      <c r="CH6" s="10"/>
      <c r="CI6" s="130" t="s">
        <v>17</v>
      </c>
      <c r="CJ6" s="131"/>
      <c r="CK6" s="131"/>
      <c r="CL6" s="131"/>
      <c r="CM6" s="131"/>
      <c r="CN6" s="131"/>
      <c r="CO6" s="131"/>
      <c r="CP6" s="131"/>
      <c r="CQ6" s="131"/>
      <c r="CR6" s="85" t="s">
        <v>18</v>
      </c>
      <c r="CS6" s="85"/>
      <c r="CT6" s="85"/>
      <c r="CU6" s="85"/>
      <c r="CV6" s="85"/>
      <c r="CW6" s="85"/>
      <c r="CX6" s="85"/>
      <c r="CY6" s="85"/>
      <c r="CZ6" s="95"/>
      <c r="DA6" s="130" t="s">
        <v>17</v>
      </c>
      <c r="DB6" s="131"/>
      <c r="DC6" s="131"/>
      <c r="DD6" s="131"/>
      <c r="DE6" s="131"/>
      <c r="DF6" s="136"/>
      <c r="DG6" s="137" t="s">
        <v>18</v>
      </c>
      <c r="DH6" s="138"/>
      <c r="DI6" s="138"/>
      <c r="DJ6" s="138"/>
      <c r="DK6" s="138"/>
      <c r="DL6" s="138"/>
      <c r="DM6" s="138"/>
      <c r="DN6" s="138"/>
      <c r="DO6" s="141"/>
    </row>
    <row r="7" ht="10.15" hidden="1" customHeight="1" spans="1:119">
      <c r="A7" s="8"/>
      <c r="B7" s="8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60"/>
      <c r="BI7" s="60"/>
      <c r="BJ7" s="60"/>
      <c r="BK7" s="60"/>
      <c r="BL7" s="60"/>
      <c r="BM7" s="60"/>
      <c r="BN7" s="60"/>
      <c r="BO7" s="60"/>
      <c r="BP7" s="60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</row>
    <row r="8" ht="15.6" hidden="1" customHeight="1" spans="1:119">
      <c r="A8" s="8"/>
      <c r="B8" s="8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57"/>
      <c r="DJ8" s="57"/>
      <c r="DK8" s="57"/>
      <c r="DL8" s="57"/>
      <c r="DM8" s="57"/>
      <c r="DN8" s="57"/>
      <c r="DO8" s="57"/>
    </row>
    <row r="9" ht="15.6" hidden="1" customHeight="1" spans="1:119">
      <c r="A9" s="8"/>
      <c r="B9" s="8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</row>
    <row r="10" ht="15.6" hidden="1" customHeight="1" spans="1:119">
      <c r="A10" s="8"/>
      <c r="B10" s="8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</row>
    <row r="11" ht="15.6" hidden="1" customHeight="1" spans="1:119">
      <c r="A11" s="8"/>
      <c r="B11" s="8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7"/>
      <c r="DD11" s="57"/>
      <c r="DE11" s="57"/>
      <c r="DF11" s="57"/>
      <c r="DG11" s="57"/>
      <c r="DH11" s="57"/>
      <c r="DI11" s="57"/>
      <c r="DJ11" s="57"/>
      <c r="DK11" s="57"/>
      <c r="DL11" s="57"/>
      <c r="DM11" s="57"/>
      <c r="DN11" s="57"/>
      <c r="DO11" s="57"/>
    </row>
    <row r="12" ht="15.6" customHeight="1" spans="1:119">
      <c r="A12" s="8"/>
      <c r="B12" s="8"/>
      <c r="C12" s="69" t="s">
        <v>19</v>
      </c>
      <c r="D12" s="70" t="s">
        <v>20</v>
      </c>
      <c r="E12" s="70" t="s">
        <v>21</v>
      </c>
      <c r="F12" s="70" t="s">
        <v>22</v>
      </c>
      <c r="G12" s="70" t="s">
        <v>23</v>
      </c>
      <c r="H12" s="70" t="s">
        <v>24</v>
      </c>
      <c r="I12" s="70" t="s">
        <v>25</v>
      </c>
      <c r="J12" s="70" t="s">
        <v>26</v>
      </c>
      <c r="K12" s="70" t="s">
        <v>27</v>
      </c>
      <c r="L12" s="70" t="s">
        <v>28</v>
      </c>
      <c r="M12" s="70" t="s">
        <v>26</v>
      </c>
      <c r="N12" s="70" t="s">
        <v>27</v>
      </c>
      <c r="O12" s="70" t="s">
        <v>29</v>
      </c>
      <c r="P12" s="70" t="s">
        <v>30</v>
      </c>
      <c r="Q12" s="70" t="s">
        <v>31</v>
      </c>
      <c r="R12" s="70" t="s">
        <v>32</v>
      </c>
      <c r="S12" s="70" t="s">
        <v>21</v>
      </c>
      <c r="T12" s="70" t="s">
        <v>33</v>
      </c>
      <c r="U12" s="70" t="s">
        <v>34</v>
      </c>
      <c r="V12" s="70" t="s">
        <v>21</v>
      </c>
      <c r="W12" s="70" t="s">
        <v>33</v>
      </c>
      <c r="X12" s="70" t="s">
        <v>35</v>
      </c>
      <c r="Y12" s="70"/>
      <c r="Z12" s="70"/>
      <c r="AA12" s="86" t="s">
        <v>36</v>
      </c>
      <c r="AB12" s="87"/>
      <c r="AC12" s="69"/>
      <c r="AD12" s="86" t="s">
        <v>37</v>
      </c>
      <c r="AE12" s="87"/>
      <c r="AF12" s="69"/>
      <c r="AG12" s="70" t="s">
        <v>38</v>
      </c>
      <c r="AH12" s="70"/>
      <c r="AI12" s="70"/>
      <c r="AJ12" s="70" t="s">
        <v>39</v>
      </c>
      <c r="AK12" s="70"/>
      <c r="AL12" s="70"/>
      <c r="AM12" s="70" t="s">
        <v>40</v>
      </c>
      <c r="AN12" s="70"/>
      <c r="AO12" s="70"/>
      <c r="AP12" s="124" t="s">
        <v>41</v>
      </c>
      <c r="AQ12" s="124"/>
      <c r="AR12" s="124"/>
      <c r="AS12" s="70" t="s">
        <v>42</v>
      </c>
      <c r="AT12" s="70"/>
      <c r="AU12" s="70"/>
      <c r="AV12" s="70" t="s">
        <v>43</v>
      </c>
      <c r="AW12" s="70"/>
      <c r="AX12" s="70"/>
      <c r="AY12" s="124" t="s">
        <v>44</v>
      </c>
      <c r="AZ12" s="124"/>
      <c r="BA12" s="124"/>
      <c r="BB12" s="70" t="s">
        <v>45</v>
      </c>
      <c r="BC12" s="70"/>
      <c r="BD12" s="70"/>
      <c r="BE12" s="70" t="s">
        <v>46</v>
      </c>
      <c r="BF12" s="70"/>
      <c r="BG12" s="70"/>
      <c r="BH12" s="125" t="s">
        <v>47</v>
      </c>
      <c r="BI12" s="126"/>
      <c r="BJ12" s="127"/>
      <c r="BK12" s="125" t="s">
        <v>48</v>
      </c>
      <c r="BL12" s="126"/>
      <c r="BM12" s="127"/>
      <c r="BN12" s="125" t="s">
        <v>49</v>
      </c>
      <c r="BO12" s="126"/>
      <c r="BP12" s="127"/>
      <c r="BQ12" s="124" t="s">
        <v>50</v>
      </c>
      <c r="BR12" s="124"/>
      <c r="BS12" s="124"/>
      <c r="BT12" s="124" t="s">
        <v>51</v>
      </c>
      <c r="BU12" s="124"/>
      <c r="BV12" s="124"/>
      <c r="BW12" s="124" t="s">
        <v>52</v>
      </c>
      <c r="BX12" s="124"/>
      <c r="BY12" s="124"/>
      <c r="BZ12" s="124" t="s">
        <v>53</v>
      </c>
      <c r="CA12" s="124"/>
      <c r="CB12" s="124"/>
      <c r="CC12" s="124" t="s">
        <v>54</v>
      </c>
      <c r="CD12" s="124"/>
      <c r="CE12" s="124"/>
      <c r="CF12" s="124" t="s">
        <v>55</v>
      </c>
      <c r="CG12" s="124"/>
      <c r="CH12" s="124"/>
      <c r="CI12" s="124" t="s">
        <v>56</v>
      </c>
      <c r="CJ12" s="124"/>
      <c r="CK12" s="124"/>
      <c r="CL12" s="124" t="s">
        <v>57</v>
      </c>
      <c r="CM12" s="124"/>
      <c r="CN12" s="124"/>
      <c r="CO12" s="124" t="s">
        <v>58</v>
      </c>
      <c r="CP12" s="124"/>
      <c r="CQ12" s="124"/>
      <c r="CR12" s="124" t="s">
        <v>59</v>
      </c>
      <c r="CS12" s="124"/>
      <c r="CT12" s="124"/>
      <c r="CU12" s="124" t="s">
        <v>60</v>
      </c>
      <c r="CV12" s="124"/>
      <c r="CW12" s="124"/>
      <c r="CX12" s="124" t="s">
        <v>61</v>
      </c>
      <c r="CY12" s="124"/>
      <c r="CZ12" s="124"/>
      <c r="DA12" s="124" t="s">
        <v>62</v>
      </c>
      <c r="DB12" s="124"/>
      <c r="DC12" s="124"/>
      <c r="DD12" s="124" t="s">
        <v>63</v>
      </c>
      <c r="DE12" s="124"/>
      <c r="DF12" s="124"/>
      <c r="DG12" s="124" t="s">
        <v>64</v>
      </c>
      <c r="DH12" s="124"/>
      <c r="DI12" s="124"/>
      <c r="DJ12" s="124" t="s">
        <v>65</v>
      </c>
      <c r="DK12" s="124"/>
      <c r="DL12" s="124"/>
      <c r="DM12" s="124" t="s">
        <v>66</v>
      </c>
      <c r="DN12" s="124"/>
      <c r="DO12" s="124"/>
    </row>
    <row r="13" ht="56.25" customHeight="1" spans="1:119">
      <c r="A13" s="8"/>
      <c r="B13" s="108"/>
      <c r="C13" s="13" t="s">
        <v>67</v>
      </c>
      <c r="D13" s="13"/>
      <c r="E13" s="13"/>
      <c r="F13" s="13" t="s">
        <v>68</v>
      </c>
      <c r="G13" s="13"/>
      <c r="H13" s="13"/>
      <c r="I13" s="13" t="s">
        <v>69</v>
      </c>
      <c r="J13" s="13"/>
      <c r="K13" s="13"/>
      <c r="L13" s="14" t="s">
        <v>70</v>
      </c>
      <c r="M13" s="14"/>
      <c r="N13" s="14"/>
      <c r="O13" s="14" t="s">
        <v>71</v>
      </c>
      <c r="P13" s="14"/>
      <c r="Q13" s="14"/>
      <c r="R13" s="14" t="s">
        <v>72</v>
      </c>
      <c r="S13" s="14"/>
      <c r="T13" s="14"/>
      <c r="U13" s="14" t="s">
        <v>73</v>
      </c>
      <c r="V13" s="14"/>
      <c r="W13" s="14"/>
      <c r="X13" s="14" t="s">
        <v>74</v>
      </c>
      <c r="Y13" s="14"/>
      <c r="Z13" s="14"/>
      <c r="AA13" s="114" t="s">
        <v>75</v>
      </c>
      <c r="AB13" s="114"/>
      <c r="AC13" s="114"/>
      <c r="AD13" s="14" t="s">
        <v>76</v>
      </c>
      <c r="AE13" s="14"/>
      <c r="AF13" s="14"/>
      <c r="AG13" s="114" t="s">
        <v>77</v>
      </c>
      <c r="AH13" s="114"/>
      <c r="AI13" s="114"/>
      <c r="AJ13" s="14" t="s">
        <v>78</v>
      </c>
      <c r="AK13" s="14"/>
      <c r="AL13" s="14"/>
      <c r="AM13" s="14" t="s">
        <v>79</v>
      </c>
      <c r="AN13" s="14"/>
      <c r="AO13" s="14"/>
      <c r="AP13" s="14" t="s">
        <v>80</v>
      </c>
      <c r="AQ13" s="14"/>
      <c r="AR13" s="14"/>
      <c r="AS13" s="14" t="s">
        <v>81</v>
      </c>
      <c r="AT13" s="14"/>
      <c r="AU13" s="14"/>
      <c r="AV13" s="14" t="s">
        <v>82</v>
      </c>
      <c r="AW13" s="14"/>
      <c r="AX13" s="14"/>
      <c r="AY13" s="14" t="s">
        <v>83</v>
      </c>
      <c r="AZ13" s="14"/>
      <c r="BA13" s="14"/>
      <c r="BB13" s="14" t="s">
        <v>84</v>
      </c>
      <c r="BC13" s="14"/>
      <c r="BD13" s="14"/>
      <c r="BE13" s="14" t="s">
        <v>85</v>
      </c>
      <c r="BF13" s="14"/>
      <c r="BG13" s="14"/>
      <c r="BH13" s="14" t="s">
        <v>86</v>
      </c>
      <c r="BI13" s="14"/>
      <c r="BJ13" s="14"/>
      <c r="BK13" s="114" t="s">
        <v>87</v>
      </c>
      <c r="BL13" s="114"/>
      <c r="BM13" s="114"/>
      <c r="BN13" s="14" t="s">
        <v>88</v>
      </c>
      <c r="BO13" s="14"/>
      <c r="BP13" s="14"/>
      <c r="BQ13" s="13" t="s">
        <v>89</v>
      </c>
      <c r="BR13" s="13"/>
      <c r="BS13" s="13"/>
      <c r="BT13" s="14" t="s">
        <v>90</v>
      </c>
      <c r="BU13" s="14"/>
      <c r="BV13" s="14"/>
      <c r="BW13" s="14" t="s">
        <v>91</v>
      </c>
      <c r="BX13" s="14"/>
      <c r="BY13" s="14"/>
      <c r="BZ13" s="14" t="s">
        <v>92</v>
      </c>
      <c r="CA13" s="14"/>
      <c r="CB13" s="14"/>
      <c r="CC13" s="14" t="s">
        <v>93</v>
      </c>
      <c r="CD13" s="14"/>
      <c r="CE13" s="14"/>
      <c r="CF13" s="14" t="s">
        <v>94</v>
      </c>
      <c r="CG13" s="14"/>
      <c r="CH13" s="14"/>
      <c r="CI13" s="14" t="s">
        <v>95</v>
      </c>
      <c r="CJ13" s="14"/>
      <c r="CK13" s="14"/>
      <c r="CL13" s="14" t="s">
        <v>96</v>
      </c>
      <c r="CM13" s="14"/>
      <c r="CN13" s="14"/>
      <c r="CO13" s="14" t="s">
        <v>97</v>
      </c>
      <c r="CP13" s="14"/>
      <c r="CQ13" s="14"/>
      <c r="CR13" s="14" t="s">
        <v>98</v>
      </c>
      <c r="CS13" s="14"/>
      <c r="CT13" s="14"/>
      <c r="CU13" s="14" t="s">
        <v>99</v>
      </c>
      <c r="CV13" s="14"/>
      <c r="CW13" s="14"/>
      <c r="CX13" s="14" t="s">
        <v>100</v>
      </c>
      <c r="CY13" s="14"/>
      <c r="CZ13" s="14"/>
      <c r="DA13" s="14" t="s">
        <v>101</v>
      </c>
      <c r="DB13" s="14"/>
      <c r="DC13" s="14"/>
      <c r="DD13" s="14" t="s">
        <v>102</v>
      </c>
      <c r="DE13" s="14"/>
      <c r="DF13" s="14"/>
      <c r="DG13" s="14" t="s">
        <v>103</v>
      </c>
      <c r="DH13" s="14"/>
      <c r="DI13" s="14"/>
      <c r="DJ13" s="14" t="s">
        <v>104</v>
      </c>
      <c r="DK13" s="14"/>
      <c r="DL13" s="14"/>
      <c r="DM13" s="14" t="s">
        <v>105</v>
      </c>
      <c r="DN13" s="14"/>
      <c r="DO13" s="14"/>
    </row>
    <row r="14" ht="154.5" customHeight="1" spans="1:119">
      <c r="A14" s="8"/>
      <c r="B14" s="108"/>
      <c r="C14" s="15" t="s">
        <v>106</v>
      </c>
      <c r="D14" s="15" t="s">
        <v>107</v>
      </c>
      <c r="E14" s="15" t="s">
        <v>108</v>
      </c>
      <c r="F14" s="15" t="s">
        <v>109</v>
      </c>
      <c r="G14" s="15" t="s">
        <v>110</v>
      </c>
      <c r="H14" s="15" t="s">
        <v>111</v>
      </c>
      <c r="I14" s="15" t="s">
        <v>112</v>
      </c>
      <c r="J14" s="15" t="s">
        <v>113</v>
      </c>
      <c r="K14" s="15" t="s">
        <v>114</v>
      </c>
      <c r="L14" s="35" t="s">
        <v>115</v>
      </c>
      <c r="M14" s="35" t="s">
        <v>116</v>
      </c>
      <c r="N14" s="35" t="s">
        <v>114</v>
      </c>
      <c r="O14" s="35" t="s">
        <v>117</v>
      </c>
      <c r="P14" s="35" t="s">
        <v>118</v>
      </c>
      <c r="Q14" s="35" t="s">
        <v>119</v>
      </c>
      <c r="R14" s="35" t="s">
        <v>120</v>
      </c>
      <c r="S14" s="35" t="s">
        <v>121</v>
      </c>
      <c r="T14" s="35" t="s">
        <v>119</v>
      </c>
      <c r="U14" s="35" t="s">
        <v>120</v>
      </c>
      <c r="V14" s="35" t="s">
        <v>122</v>
      </c>
      <c r="W14" s="35" t="s">
        <v>123</v>
      </c>
      <c r="X14" s="35" t="s">
        <v>124</v>
      </c>
      <c r="Y14" s="35" t="s">
        <v>125</v>
      </c>
      <c r="Z14" s="121" t="s">
        <v>126</v>
      </c>
      <c r="AA14" s="15" t="s">
        <v>127</v>
      </c>
      <c r="AB14" s="15" t="s">
        <v>128</v>
      </c>
      <c r="AC14" s="15" t="s">
        <v>129</v>
      </c>
      <c r="AD14" s="122" t="s">
        <v>130</v>
      </c>
      <c r="AE14" s="15" t="s">
        <v>131</v>
      </c>
      <c r="AF14" s="123" t="s">
        <v>132</v>
      </c>
      <c r="AG14" s="15" t="s">
        <v>133</v>
      </c>
      <c r="AH14" s="15" t="s">
        <v>134</v>
      </c>
      <c r="AI14" s="15" t="s">
        <v>135</v>
      </c>
      <c r="AJ14" s="122" t="s">
        <v>136</v>
      </c>
      <c r="AK14" s="35" t="s">
        <v>137</v>
      </c>
      <c r="AL14" s="35" t="s">
        <v>138</v>
      </c>
      <c r="AM14" s="35" t="s">
        <v>139</v>
      </c>
      <c r="AN14" s="35" t="s">
        <v>140</v>
      </c>
      <c r="AO14" s="35" t="s">
        <v>141</v>
      </c>
      <c r="AP14" s="35" t="s">
        <v>142</v>
      </c>
      <c r="AQ14" s="35" t="s">
        <v>143</v>
      </c>
      <c r="AR14" s="35" t="s">
        <v>144</v>
      </c>
      <c r="AS14" s="35" t="s">
        <v>145</v>
      </c>
      <c r="AT14" s="35" t="s">
        <v>146</v>
      </c>
      <c r="AU14" s="35" t="s">
        <v>147</v>
      </c>
      <c r="AV14" s="35" t="s">
        <v>148</v>
      </c>
      <c r="AW14" s="35" t="s">
        <v>149</v>
      </c>
      <c r="AX14" s="35" t="s">
        <v>150</v>
      </c>
      <c r="AY14" s="35" t="s">
        <v>151</v>
      </c>
      <c r="AZ14" s="35" t="s">
        <v>152</v>
      </c>
      <c r="BA14" s="35" t="s">
        <v>153</v>
      </c>
      <c r="BB14" s="35" t="s">
        <v>154</v>
      </c>
      <c r="BC14" s="35" t="s">
        <v>155</v>
      </c>
      <c r="BD14" s="35" t="s">
        <v>156</v>
      </c>
      <c r="BE14" s="35" t="s">
        <v>142</v>
      </c>
      <c r="BF14" s="35" t="s">
        <v>157</v>
      </c>
      <c r="BG14" s="35" t="s">
        <v>129</v>
      </c>
      <c r="BH14" s="35" t="s">
        <v>158</v>
      </c>
      <c r="BI14" s="35" t="s">
        <v>159</v>
      </c>
      <c r="BJ14" s="121" t="s">
        <v>160</v>
      </c>
      <c r="BK14" s="15" t="s">
        <v>161</v>
      </c>
      <c r="BL14" s="15" t="s">
        <v>162</v>
      </c>
      <c r="BM14" s="15" t="s">
        <v>163</v>
      </c>
      <c r="BN14" s="122" t="s">
        <v>164</v>
      </c>
      <c r="BO14" s="35" t="s">
        <v>165</v>
      </c>
      <c r="BP14" s="35" t="s">
        <v>166</v>
      </c>
      <c r="BQ14" s="35" t="s">
        <v>167</v>
      </c>
      <c r="BR14" s="35" t="s">
        <v>168</v>
      </c>
      <c r="BS14" s="35" t="s">
        <v>169</v>
      </c>
      <c r="BT14" s="35" t="s">
        <v>170</v>
      </c>
      <c r="BU14" s="35" t="s">
        <v>171</v>
      </c>
      <c r="BV14" s="35" t="s">
        <v>172</v>
      </c>
      <c r="BW14" s="35" t="s">
        <v>173</v>
      </c>
      <c r="BX14" s="35" t="s">
        <v>174</v>
      </c>
      <c r="BY14" s="35" t="s">
        <v>175</v>
      </c>
      <c r="BZ14" s="35" t="s">
        <v>176</v>
      </c>
      <c r="CA14" s="35" t="s">
        <v>177</v>
      </c>
      <c r="CB14" s="35" t="s">
        <v>178</v>
      </c>
      <c r="CC14" s="35" t="s">
        <v>179</v>
      </c>
      <c r="CD14" s="35" t="s">
        <v>180</v>
      </c>
      <c r="CE14" s="35" t="s">
        <v>181</v>
      </c>
      <c r="CF14" s="35" t="s">
        <v>182</v>
      </c>
      <c r="CG14" s="35" t="s">
        <v>183</v>
      </c>
      <c r="CH14" s="35" t="s">
        <v>184</v>
      </c>
      <c r="CI14" s="35" t="s">
        <v>185</v>
      </c>
      <c r="CJ14" s="35" t="s">
        <v>186</v>
      </c>
      <c r="CK14" s="35" t="s">
        <v>119</v>
      </c>
      <c r="CL14" s="35" t="s">
        <v>187</v>
      </c>
      <c r="CM14" s="35" t="s">
        <v>188</v>
      </c>
      <c r="CN14" s="35" t="s">
        <v>114</v>
      </c>
      <c r="CO14" s="35" t="s">
        <v>151</v>
      </c>
      <c r="CP14" s="35" t="s">
        <v>189</v>
      </c>
      <c r="CQ14" s="35" t="s">
        <v>153</v>
      </c>
      <c r="CR14" s="35" t="s">
        <v>190</v>
      </c>
      <c r="CS14" s="35" t="s">
        <v>191</v>
      </c>
      <c r="CT14" s="35" t="s">
        <v>192</v>
      </c>
      <c r="CU14" s="35" t="s">
        <v>142</v>
      </c>
      <c r="CV14" s="35" t="s">
        <v>193</v>
      </c>
      <c r="CW14" s="35" t="s">
        <v>129</v>
      </c>
      <c r="CX14" s="35" t="s">
        <v>194</v>
      </c>
      <c r="CY14" s="35" t="s">
        <v>195</v>
      </c>
      <c r="CZ14" s="35" t="s">
        <v>119</v>
      </c>
      <c r="DA14" s="35" t="s">
        <v>196</v>
      </c>
      <c r="DB14" s="35" t="s">
        <v>197</v>
      </c>
      <c r="DC14" s="35" t="s">
        <v>198</v>
      </c>
      <c r="DD14" s="35" t="s">
        <v>185</v>
      </c>
      <c r="DE14" s="35" t="s">
        <v>186</v>
      </c>
      <c r="DF14" s="35" t="s">
        <v>119</v>
      </c>
      <c r="DG14" s="35" t="s">
        <v>199</v>
      </c>
      <c r="DH14" s="35" t="s">
        <v>200</v>
      </c>
      <c r="DI14" s="35" t="s">
        <v>201</v>
      </c>
      <c r="DJ14" s="35" t="s">
        <v>202</v>
      </c>
      <c r="DK14" s="35" t="s">
        <v>203</v>
      </c>
      <c r="DL14" s="35" t="s">
        <v>204</v>
      </c>
      <c r="DM14" s="35" t="s">
        <v>205</v>
      </c>
      <c r="DN14" s="35" t="s">
        <v>206</v>
      </c>
      <c r="DO14" s="35" t="s">
        <v>207</v>
      </c>
    </row>
    <row r="15" ht="31.2" spans="1:413">
      <c r="A15" s="16">
        <v>1</v>
      </c>
      <c r="B15" s="17" t="s">
        <v>208</v>
      </c>
      <c r="C15" s="18">
        <v>1</v>
      </c>
      <c r="D15" s="18"/>
      <c r="E15" s="18"/>
      <c r="F15" s="19">
        <v>1</v>
      </c>
      <c r="G15" s="19"/>
      <c r="H15" s="19"/>
      <c r="I15" s="19">
        <v>1</v>
      </c>
      <c r="J15" s="19"/>
      <c r="K15" s="19"/>
      <c r="L15" s="19">
        <v>1</v>
      </c>
      <c r="M15" s="19"/>
      <c r="N15" s="19"/>
      <c r="O15" s="19">
        <v>1</v>
      </c>
      <c r="P15" s="19"/>
      <c r="Q15" s="19"/>
      <c r="R15" s="19">
        <v>1</v>
      </c>
      <c r="S15" s="19"/>
      <c r="T15" s="19"/>
      <c r="U15" s="19">
        <v>1</v>
      </c>
      <c r="V15" s="19"/>
      <c r="W15" s="19"/>
      <c r="X15" s="19">
        <v>1</v>
      </c>
      <c r="Y15" s="19"/>
      <c r="Z15" s="19"/>
      <c r="AA15" s="19">
        <v>1</v>
      </c>
      <c r="AB15" s="19"/>
      <c r="AC15" s="19"/>
      <c r="AD15" s="19">
        <v>1</v>
      </c>
      <c r="AE15" s="19"/>
      <c r="AF15" s="19"/>
      <c r="AG15" s="37">
        <v>1</v>
      </c>
      <c r="AH15" s="37"/>
      <c r="AI15" s="37"/>
      <c r="AJ15" s="37"/>
      <c r="AK15" s="37">
        <v>1</v>
      </c>
      <c r="AL15" s="37"/>
      <c r="AM15" s="37"/>
      <c r="AN15" s="37">
        <v>1</v>
      </c>
      <c r="AO15" s="37"/>
      <c r="AP15" s="37">
        <v>1</v>
      </c>
      <c r="AQ15" s="37"/>
      <c r="AR15" s="37"/>
      <c r="AS15" s="37"/>
      <c r="AT15" s="37">
        <v>1</v>
      </c>
      <c r="AU15" s="37"/>
      <c r="AV15" s="37"/>
      <c r="AW15" s="37">
        <v>1</v>
      </c>
      <c r="AX15" s="37"/>
      <c r="AY15" s="37"/>
      <c r="AZ15" s="37">
        <v>1</v>
      </c>
      <c r="BA15" s="37"/>
      <c r="BB15" s="39"/>
      <c r="BC15" s="39">
        <v>1</v>
      </c>
      <c r="BD15" s="39"/>
      <c r="BE15" s="39"/>
      <c r="BF15" s="39">
        <v>1</v>
      </c>
      <c r="BG15" s="39"/>
      <c r="BH15" s="39">
        <v>1</v>
      </c>
      <c r="BI15" s="39"/>
      <c r="BJ15" s="39"/>
      <c r="BK15" s="39"/>
      <c r="BL15" s="39">
        <v>1</v>
      </c>
      <c r="BM15" s="39"/>
      <c r="BN15" s="39"/>
      <c r="BO15" s="39">
        <v>1</v>
      </c>
      <c r="BP15" s="40"/>
      <c r="BQ15" s="39"/>
      <c r="BR15" s="39">
        <v>1</v>
      </c>
      <c r="BS15" s="39"/>
      <c r="BT15" s="37"/>
      <c r="BU15" s="37">
        <v>1</v>
      </c>
      <c r="BV15" s="37"/>
      <c r="BW15" s="17"/>
      <c r="BX15" s="17">
        <v>1</v>
      </c>
      <c r="BY15" s="17"/>
      <c r="BZ15" s="42"/>
      <c r="CA15" s="37">
        <v>1</v>
      </c>
      <c r="CB15" s="37"/>
      <c r="CC15" s="37"/>
      <c r="CD15" s="37">
        <v>1</v>
      </c>
      <c r="CE15" s="37"/>
      <c r="CF15" s="39">
        <v>1</v>
      </c>
      <c r="CG15" s="39"/>
      <c r="CH15" s="39"/>
      <c r="CI15" s="37"/>
      <c r="CJ15" s="37">
        <v>1</v>
      </c>
      <c r="CK15" s="37"/>
      <c r="CL15" s="37"/>
      <c r="CM15" s="37">
        <v>1</v>
      </c>
      <c r="CN15" s="37"/>
      <c r="CO15" s="37">
        <v>1</v>
      </c>
      <c r="CP15" s="37"/>
      <c r="CQ15" s="37"/>
      <c r="CR15" s="37"/>
      <c r="CS15" s="37">
        <v>1</v>
      </c>
      <c r="CT15" s="37"/>
      <c r="CU15" s="37">
        <v>1</v>
      </c>
      <c r="CV15" s="37"/>
      <c r="CW15" s="37"/>
      <c r="CX15" s="37"/>
      <c r="CY15" s="37">
        <v>1</v>
      </c>
      <c r="CZ15" s="37"/>
      <c r="DA15" s="39">
        <v>1</v>
      </c>
      <c r="DB15" s="39"/>
      <c r="DC15" s="39"/>
      <c r="DD15" s="45"/>
      <c r="DE15" s="39">
        <v>1</v>
      </c>
      <c r="DF15" s="39"/>
      <c r="DG15" s="39"/>
      <c r="DH15" s="39"/>
      <c r="DI15" s="39">
        <v>1</v>
      </c>
      <c r="DJ15" s="39"/>
      <c r="DK15" s="39">
        <v>1</v>
      </c>
      <c r="DL15" s="39"/>
      <c r="DM15" s="39"/>
      <c r="DN15" s="39">
        <v>1</v>
      </c>
      <c r="DO15" s="39"/>
      <c r="DP15" s="39"/>
      <c r="DQ15" s="39">
        <v>1</v>
      </c>
      <c r="DR15" s="39"/>
      <c r="DS15" s="39"/>
      <c r="DT15" s="39">
        <v>1</v>
      </c>
      <c r="DU15" s="39"/>
      <c r="DV15" s="39">
        <v>1</v>
      </c>
      <c r="DW15" s="39"/>
      <c r="DX15" s="39"/>
      <c r="DY15" s="39"/>
      <c r="DZ15" s="39">
        <v>1</v>
      </c>
      <c r="EA15" s="39"/>
      <c r="EB15" s="39">
        <v>1</v>
      </c>
      <c r="EC15" s="39"/>
      <c r="ED15" s="39"/>
      <c r="EE15" s="39"/>
      <c r="EF15" s="39">
        <v>1</v>
      </c>
      <c r="EG15" s="39"/>
      <c r="EH15" s="39"/>
      <c r="EI15" s="39">
        <v>1</v>
      </c>
      <c r="EJ15" s="39"/>
      <c r="EK15" s="39"/>
      <c r="EL15" s="39">
        <v>1</v>
      </c>
      <c r="EM15" s="39"/>
      <c r="EN15" s="39"/>
      <c r="EO15" s="39">
        <v>1</v>
      </c>
      <c r="EP15" s="39"/>
      <c r="EQ15" s="39">
        <v>1</v>
      </c>
      <c r="ER15" s="39"/>
      <c r="ES15" s="39"/>
      <c r="ET15" s="39"/>
      <c r="EU15" s="39">
        <v>1</v>
      </c>
      <c r="EV15" s="39"/>
      <c r="EW15" s="39">
        <v>1</v>
      </c>
      <c r="EX15" s="39"/>
      <c r="EY15" s="39"/>
      <c r="EZ15" s="39"/>
      <c r="FA15" s="39">
        <v>1</v>
      </c>
      <c r="FB15" s="39"/>
      <c r="FC15" s="39"/>
      <c r="FD15" s="39">
        <v>1</v>
      </c>
      <c r="FE15" s="39"/>
      <c r="FF15" s="39"/>
      <c r="FG15" s="49">
        <v>1</v>
      </c>
      <c r="FH15" s="39"/>
      <c r="FI15" s="39"/>
      <c r="FJ15" s="39">
        <v>1</v>
      </c>
      <c r="FK15" s="39"/>
      <c r="FL15" s="39"/>
      <c r="FM15" s="39">
        <v>1</v>
      </c>
      <c r="FN15" s="39"/>
      <c r="FO15" s="39"/>
      <c r="FP15" s="39"/>
      <c r="FQ15" s="39"/>
      <c r="FR15" s="39"/>
      <c r="FS15" s="39">
        <v>1</v>
      </c>
      <c r="FT15" s="39"/>
      <c r="FU15" s="39"/>
      <c r="FV15" s="39">
        <v>1</v>
      </c>
      <c r="FW15" s="39"/>
      <c r="FX15" s="39"/>
      <c r="FY15" s="39">
        <v>1</v>
      </c>
      <c r="FZ15" s="39"/>
      <c r="GA15" s="37"/>
      <c r="GB15" s="39">
        <v>1</v>
      </c>
      <c r="GC15" s="37"/>
      <c r="GD15" s="39"/>
      <c r="GE15" s="39">
        <v>1</v>
      </c>
      <c r="GF15" s="39"/>
      <c r="GG15" s="37">
        <v>1</v>
      </c>
      <c r="GH15" s="37"/>
      <c r="GI15" s="37"/>
      <c r="GJ15" s="39"/>
      <c r="GK15" s="39">
        <v>1</v>
      </c>
      <c r="GL15" s="39"/>
      <c r="GM15" s="39">
        <v>1</v>
      </c>
      <c r="GN15" s="39"/>
      <c r="GO15" s="39"/>
      <c r="GP15" s="39">
        <v>1</v>
      </c>
      <c r="GQ15" s="39"/>
      <c r="GR15" s="39"/>
      <c r="GS15" s="39">
        <v>1</v>
      </c>
      <c r="GT15" s="39"/>
      <c r="GU15" s="39"/>
      <c r="GV15" s="37">
        <v>1</v>
      </c>
      <c r="GW15" s="37"/>
      <c r="GX15" s="37"/>
      <c r="GY15" s="37"/>
      <c r="GZ15" s="37">
        <v>1</v>
      </c>
      <c r="HA15" s="37"/>
      <c r="HB15" s="37">
        <v>1</v>
      </c>
      <c r="HC15" s="37"/>
      <c r="HD15" s="37"/>
      <c r="HE15" s="37">
        <v>1</v>
      </c>
      <c r="HF15" s="37"/>
      <c r="HG15" s="37"/>
      <c r="HH15" s="37"/>
      <c r="HI15" s="37">
        <v>1</v>
      </c>
      <c r="HJ15" s="37"/>
      <c r="HK15" s="37">
        <v>1</v>
      </c>
      <c r="HL15" s="37"/>
      <c r="HM15" s="37"/>
      <c r="HN15" s="37"/>
      <c r="HO15" s="37">
        <v>1</v>
      </c>
      <c r="HP15" s="37"/>
      <c r="HQ15" s="37"/>
      <c r="HR15" s="37">
        <v>1</v>
      </c>
      <c r="HS15" s="37"/>
      <c r="HT15" s="37"/>
      <c r="HU15" s="37">
        <v>1</v>
      </c>
      <c r="HV15" s="37"/>
      <c r="HW15" s="37">
        <v>1</v>
      </c>
      <c r="HX15" s="37"/>
      <c r="HY15" s="37"/>
      <c r="HZ15" s="37"/>
      <c r="IA15" s="37">
        <v>1</v>
      </c>
      <c r="IB15" s="37"/>
      <c r="IC15" s="37"/>
      <c r="ID15" s="37">
        <v>1</v>
      </c>
      <c r="IE15" s="37"/>
      <c r="IF15" s="37">
        <v>1</v>
      </c>
      <c r="IG15" s="37"/>
      <c r="IH15" s="37"/>
      <c r="II15" s="37">
        <v>1</v>
      </c>
      <c r="IJ15" s="37"/>
      <c r="IK15" s="37"/>
      <c r="IL15" s="37"/>
      <c r="IM15" s="37">
        <v>1</v>
      </c>
      <c r="IN15" s="37"/>
      <c r="IO15" s="37"/>
      <c r="IP15" s="37">
        <v>1</v>
      </c>
      <c r="IQ15" s="37"/>
      <c r="IR15" s="39"/>
      <c r="IS15" s="37">
        <v>1</v>
      </c>
      <c r="IT15" s="39"/>
      <c r="IU15" s="37"/>
      <c r="IV15" s="37">
        <v>1</v>
      </c>
      <c r="IW15" s="37"/>
      <c r="IX15" s="37"/>
      <c r="IY15" s="37">
        <v>1</v>
      </c>
      <c r="IZ15" s="37"/>
      <c r="JA15" s="37">
        <v>1</v>
      </c>
      <c r="JB15" s="37"/>
      <c r="JC15" s="37"/>
      <c r="JD15" s="37">
        <v>1</v>
      </c>
      <c r="JE15" s="37"/>
      <c r="JF15" s="37"/>
      <c r="JG15" s="37">
        <v>1</v>
      </c>
      <c r="JH15" s="37"/>
      <c r="JI15" s="37"/>
      <c r="JJ15" s="37"/>
      <c r="JK15" s="37">
        <v>1</v>
      </c>
      <c r="JL15" s="37"/>
      <c r="JM15" s="37"/>
      <c r="JN15" s="37">
        <v>1</v>
      </c>
      <c r="JO15" s="37"/>
      <c r="JP15" s="37"/>
      <c r="JQ15" s="37">
        <v>1</v>
      </c>
      <c r="JR15" s="37"/>
      <c r="JS15" s="37"/>
      <c r="JT15" s="37">
        <v>1</v>
      </c>
      <c r="JU15" s="37"/>
      <c r="JV15" s="37">
        <v>1</v>
      </c>
      <c r="JW15" s="37"/>
      <c r="JX15" s="37"/>
      <c r="JY15" s="37">
        <v>1</v>
      </c>
      <c r="JZ15" s="37"/>
      <c r="KA15" s="37"/>
      <c r="KB15" s="37">
        <v>1</v>
      </c>
      <c r="KC15" s="37"/>
      <c r="KD15" s="37"/>
      <c r="KE15" s="37"/>
      <c r="KF15" s="37">
        <v>1</v>
      </c>
      <c r="KG15" s="37"/>
      <c r="KH15" s="37"/>
      <c r="KI15" s="37"/>
      <c r="KJ15" s="37">
        <v>1</v>
      </c>
      <c r="KK15" s="37"/>
      <c r="KL15" s="37">
        <v>1</v>
      </c>
      <c r="KM15" s="37"/>
      <c r="KN15" s="37"/>
      <c r="KO15" s="37"/>
      <c r="KP15" s="37">
        <v>1</v>
      </c>
      <c r="KQ15" s="37"/>
      <c r="KR15" s="37">
        <v>1</v>
      </c>
      <c r="KS15" s="41"/>
      <c r="KT15" s="37"/>
      <c r="KU15" s="37">
        <v>1</v>
      </c>
      <c r="KV15" s="37"/>
      <c r="KW15" s="37"/>
      <c r="KX15" s="37"/>
      <c r="KY15" s="37">
        <v>1</v>
      </c>
      <c r="KZ15" s="37"/>
      <c r="LA15" s="37"/>
      <c r="LB15" s="41">
        <v>1</v>
      </c>
      <c r="LC15" s="37">
        <v>1</v>
      </c>
      <c r="LD15" s="37"/>
      <c r="LE15" s="41"/>
      <c r="LF15" s="37"/>
      <c r="LG15" s="37">
        <v>1</v>
      </c>
      <c r="LH15" s="37"/>
      <c r="LI15" s="37">
        <v>1</v>
      </c>
      <c r="LJ15" s="37"/>
      <c r="LK15" s="37"/>
      <c r="LL15" s="37">
        <v>1</v>
      </c>
      <c r="LM15" s="37"/>
      <c r="LN15" s="37"/>
      <c r="LO15" s="37"/>
      <c r="LP15" s="37"/>
      <c r="LQ15" s="37">
        <v>1</v>
      </c>
      <c r="LR15" s="37">
        <v>1</v>
      </c>
      <c r="LS15" s="37"/>
      <c r="LT15" s="37"/>
      <c r="LU15" s="37">
        <v>1</v>
      </c>
      <c r="LV15" s="37"/>
      <c r="LW15" s="37"/>
      <c r="LX15" s="37">
        <v>1</v>
      </c>
      <c r="LY15" s="37"/>
      <c r="LZ15" s="37"/>
      <c r="MA15" s="37"/>
      <c r="MB15" s="37">
        <v>1</v>
      </c>
      <c r="MC15" s="41"/>
      <c r="MD15" s="17"/>
      <c r="ME15" s="17">
        <v>1</v>
      </c>
      <c r="MF15" s="17"/>
      <c r="MG15" s="42">
        <v>1</v>
      </c>
      <c r="MH15" s="37"/>
      <c r="MI15" s="37"/>
      <c r="MJ15" s="37">
        <v>1</v>
      </c>
      <c r="MK15" s="37"/>
      <c r="ML15" s="37"/>
      <c r="MM15" s="37">
        <v>1</v>
      </c>
      <c r="MN15" s="37"/>
      <c r="MO15" s="37"/>
      <c r="MP15" s="37"/>
      <c r="MQ15" s="37">
        <v>1</v>
      </c>
      <c r="MR15" s="37"/>
      <c r="MS15" s="37">
        <v>1</v>
      </c>
      <c r="MT15" s="37"/>
      <c r="MU15" s="37"/>
      <c r="MV15" s="37"/>
      <c r="MW15" s="37">
        <v>1</v>
      </c>
      <c r="MX15" s="37"/>
      <c r="MY15" s="37">
        <v>1</v>
      </c>
      <c r="MZ15" s="37"/>
      <c r="NA15" s="37"/>
      <c r="NB15" s="37">
        <v>1</v>
      </c>
      <c r="NC15" s="37"/>
      <c r="ND15" s="37"/>
      <c r="NE15" s="37">
        <v>1</v>
      </c>
      <c r="NF15" s="37"/>
      <c r="NG15" s="41"/>
      <c r="NH15" s="37"/>
      <c r="NI15" s="37">
        <v>1</v>
      </c>
      <c r="NJ15" s="37"/>
      <c r="NK15" s="37"/>
      <c r="NL15" s="37">
        <v>1</v>
      </c>
      <c r="NM15" s="37"/>
      <c r="NN15" s="37"/>
      <c r="NO15" s="37">
        <v>1</v>
      </c>
      <c r="NP15" s="37"/>
      <c r="NQ15" s="37"/>
      <c r="NR15" s="37">
        <v>1</v>
      </c>
      <c r="NS15" s="37"/>
      <c r="NT15" s="37"/>
      <c r="NU15" s="37">
        <v>1</v>
      </c>
      <c r="NV15" s="37"/>
      <c r="NW15" s="37"/>
      <c r="NX15" s="37">
        <v>1</v>
      </c>
      <c r="NY15" s="37"/>
      <c r="NZ15" s="37"/>
      <c r="OA15" s="37">
        <v>1</v>
      </c>
      <c r="OB15" s="37"/>
      <c r="OC15" s="37"/>
      <c r="OD15" s="37">
        <v>1</v>
      </c>
      <c r="OE15" s="37"/>
      <c r="OF15" s="37"/>
      <c r="OG15" s="37"/>
      <c r="OH15" s="37">
        <v>1</v>
      </c>
      <c r="OI15" s="37"/>
      <c r="OJ15" s="37">
        <v>1</v>
      </c>
      <c r="OK15" s="37"/>
      <c r="OL15" s="37"/>
      <c r="OM15" s="37">
        <v>1</v>
      </c>
      <c r="ON15" s="37"/>
      <c r="OO15" s="37">
        <v>1</v>
      </c>
      <c r="OP15" s="37"/>
      <c r="OQ15" s="37"/>
      <c r="OR15" s="37">
        <v>1</v>
      </c>
      <c r="OS15" s="37"/>
      <c r="OT15" s="37"/>
      <c r="OU15" s="37"/>
      <c r="OV15" s="37">
        <v>1</v>
      </c>
      <c r="OW15" s="37"/>
    </row>
    <row r="16" ht="31.2" spans="1:413">
      <c r="A16" s="16">
        <v>2</v>
      </c>
      <c r="B16" s="17" t="s">
        <v>209</v>
      </c>
      <c r="C16" s="20">
        <v>1</v>
      </c>
      <c r="D16" s="20"/>
      <c r="E16" s="20"/>
      <c r="F16" s="17">
        <v>1</v>
      </c>
      <c r="G16" s="17"/>
      <c r="H16" s="17"/>
      <c r="I16" s="17">
        <v>1</v>
      </c>
      <c r="J16" s="17"/>
      <c r="K16" s="17"/>
      <c r="L16" s="17">
        <v>1</v>
      </c>
      <c r="M16" s="17"/>
      <c r="N16" s="17"/>
      <c r="O16" s="17">
        <v>1</v>
      </c>
      <c r="P16" s="17"/>
      <c r="Q16" s="17"/>
      <c r="R16" s="17"/>
      <c r="S16" s="17">
        <v>1</v>
      </c>
      <c r="T16" s="17"/>
      <c r="U16" s="17"/>
      <c r="V16" s="17">
        <v>1</v>
      </c>
      <c r="W16" s="17"/>
      <c r="X16" s="17">
        <v>1</v>
      </c>
      <c r="Y16" s="17"/>
      <c r="Z16" s="17"/>
      <c r="AA16" s="17">
        <v>1</v>
      </c>
      <c r="AB16" s="17"/>
      <c r="AC16" s="17"/>
      <c r="AD16" s="17">
        <v>1</v>
      </c>
      <c r="AE16" s="17"/>
      <c r="AF16" s="17"/>
      <c r="AG16" s="37">
        <v>1</v>
      </c>
      <c r="AH16" s="37"/>
      <c r="AI16" s="37"/>
      <c r="AJ16" s="37"/>
      <c r="AK16" s="37">
        <v>1</v>
      </c>
      <c r="AL16" s="37"/>
      <c r="AM16" s="37"/>
      <c r="AN16" s="37">
        <v>1</v>
      </c>
      <c r="AO16" s="37"/>
      <c r="AP16" s="37"/>
      <c r="AQ16" s="37">
        <v>1</v>
      </c>
      <c r="AR16" s="37"/>
      <c r="AS16" s="37"/>
      <c r="AT16" s="37">
        <v>1</v>
      </c>
      <c r="AU16" s="37"/>
      <c r="AV16" s="37">
        <v>1</v>
      </c>
      <c r="AW16" s="37"/>
      <c r="AX16" s="37"/>
      <c r="AY16" s="37"/>
      <c r="AZ16" s="37">
        <v>1</v>
      </c>
      <c r="BA16" s="37"/>
      <c r="BB16" s="37"/>
      <c r="BC16" s="37">
        <v>1</v>
      </c>
      <c r="BD16" s="37"/>
      <c r="BE16" s="37"/>
      <c r="BF16" s="37">
        <v>1</v>
      </c>
      <c r="BG16" s="37"/>
      <c r="BH16" s="37">
        <v>1</v>
      </c>
      <c r="BI16" s="37"/>
      <c r="BJ16" s="37"/>
      <c r="BK16" s="37"/>
      <c r="BL16" s="37">
        <v>1</v>
      </c>
      <c r="BM16" s="37"/>
      <c r="BN16" s="37"/>
      <c r="BO16" s="37">
        <v>1</v>
      </c>
      <c r="BP16" s="41"/>
      <c r="BQ16" s="37"/>
      <c r="BR16" s="37">
        <v>1</v>
      </c>
      <c r="BS16" s="37"/>
      <c r="BT16" s="37"/>
      <c r="BU16" s="37">
        <v>1</v>
      </c>
      <c r="BV16" s="37"/>
      <c r="BW16" s="39"/>
      <c r="BX16" s="39">
        <v>1</v>
      </c>
      <c r="BY16" s="39"/>
      <c r="BZ16" s="37"/>
      <c r="CA16" s="37">
        <v>1</v>
      </c>
      <c r="CB16" s="37"/>
      <c r="CC16" s="37">
        <v>1</v>
      </c>
      <c r="CD16" s="37"/>
      <c r="CE16" s="37"/>
      <c r="CF16" s="37"/>
      <c r="CG16" s="37">
        <v>1</v>
      </c>
      <c r="CH16" s="37"/>
      <c r="CI16" s="37"/>
      <c r="CJ16" s="37">
        <v>1</v>
      </c>
      <c r="CK16" s="37"/>
      <c r="CL16" s="37"/>
      <c r="CM16" s="37">
        <v>1</v>
      </c>
      <c r="CN16" s="37"/>
      <c r="CO16" s="37">
        <v>1</v>
      </c>
      <c r="CP16" s="37"/>
      <c r="CQ16" s="37"/>
      <c r="CR16" s="37">
        <v>1</v>
      </c>
      <c r="CS16" s="37"/>
      <c r="CT16" s="37"/>
      <c r="CU16" s="37">
        <v>1</v>
      </c>
      <c r="CV16" s="37"/>
      <c r="CW16" s="37"/>
      <c r="CX16" s="37"/>
      <c r="CY16" s="37">
        <v>1</v>
      </c>
      <c r="CZ16" s="37"/>
      <c r="DA16" s="37">
        <v>1</v>
      </c>
      <c r="DB16" s="37"/>
      <c r="DC16" s="37"/>
      <c r="DD16" s="42"/>
      <c r="DE16" s="37">
        <v>1</v>
      </c>
      <c r="DF16" s="37"/>
      <c r="DG16" s="37"/>
      <c r="DH16" s="37">
        <v>1</v>
      </c>
      <c r="DI16" s="37"/>
      <c r="DJ16" s="37"/>
      <c r="DK16" s="37">
        <v>1</v>
      </c>
      <c r="DL16" s="37"/>
      <c r="DM16" s="37"/>
      <c r="DN16" s="37">
        <v>1</v>
      </c>
      <c r="DO16" s="37"/>
      <c r="DP16" s="37"/>
      <c r="DQ16" s="37">
        <v>1</v>
      </c>
      <c r="DR16" s="37"/>
      <c r="DS16" s="37"/>
      <c r="DT16" s="37">
        <v>1</v>
      </c>
      <c r="DU16" s="37"/>
      <c r="DV16" s="37">
        <v>1</v>
      </c>
      <c r="DW16" s="37"/>
      <c r="DX16" s="37"/>
      <c r="DY16" s="37"/>
      <c r="DZ16" s="37">
        <v>1</v>
      </c>
      <c r="EA16" s="37"/>
      <c r="EB16" s="37">
        <v>1</v>
      </c>
      <c r="EC16" s="37"/>
      <c r="ED16" s="37"/>
      <c r="EE16" s="37"/>
      <c r="EF16" s="37">
        <v>1</v>
      </c>
      <c r="EG16" s="37"/>
      <c r="EH16" s="37">
        <v>1</v>
      </c>
      <c r="EI16" s="37"/>
      <c r="EJ16" s="37"/>
      <c r="EK16" s="37"/>
      <c r="EL16" s="37">
        <v>1</v>
      </c>
      <c r="EM16" s="37"/>
      <c r="EN16" s="37"/>
      <c r="EO16" s="37">
        <v>1</v>
      </c>
      <c r="EP16" s="37"/>
      <c r="EQ16" s="37">
        <v>1</v>
      </c>
      <c r="ER16" s="37"/>
      <c r="ES16" s="37"/>
      <c r="ET16" s="37"/>
      <c r="EU16" s="37">
        <v>1</v>
      </c>
      <c r="EV16" s="37"/>
      <c r="EW16" s="37">
        <v>1</v>
      </c>
      <c r="EX16" s="37"/>
      <c r="EY16" s="37"/>
      <c r="EZ16" s="37"/>
      <c r="FA16" s="37">
        <v>1</v>
      </c>
      <c r="FB16" s="37"/>
      <c r="FC16" s="37"/>
      <c r="FD16" s="37">
        <v>1</v>
      </c>
      <c r="FE16" s="37"/>
      <c r="FF16" s="37"/>
      <c r="FG16" s="37">
        <v>1</v>
      </c>
      <c r="FH16" s="37"/>
      <c r="FI16" s="37"/>
      <c r="FJ16" s="37">
        <v>1</v>
      </c>
      <c r="FK16" s="37"/>
      <c r="FL16" s="37"/>
      <c r="FM16" s="37">
        <v>1</v>
      </c>
      <c r="FN16" s="37"/>
      <c r="FO16" s="37"/>
      <c r="FP16" s="37"/>
      <c r="FQ16" s="37"/>
      <c r="FR16" s="37"/>
      <c r="FS16" s="37">
        <v>1</v>
      </c>
      <c r="FT16" s="37"/>
      <c r="FU16" s="37"/>
      <c r="FV16" s="39">
        <v>1</v>
      </c>
      <c r="FW16" s="37"/>
      <c r="FX16" s="37"/>
      <c r="FY16" s="39">
        <v>1</v>
      </c>
      <c r="FZ16" s="37"/>
      <c r="GA16" s="37"/>
      <c r="GB16" s="39">
        <v>1</v>
      </c>
      <c r="GC16" s="37"/>
      <c r="GD16" s="37"/>
      <c r="GE16" s="39">
        <v>1</v>
      </c>
      <c r="GF16" s="37"/>
      <c r="GG16" s="37"/>
      <c r="GH16" s="37">
        <v>1</v>
      </c>
      <c r="GI16" s="37"/>
      <c r="GJ16" s="37"/>
      <c r="GK16" s="39">
        <v>1</v>
      </c>
      <c r="GL16" s="37"/>
      <c r="GM16" s="37">
        <v>1</v>
      </c>
      <c r="GN16" s="37"/>
      <c r="GO16" s="37"/>
      <c r="GP16" s="37">
        <v>1</v>
      </c>
      <c r="GQ16" s="37"/>
      <c r="GR16" s="37"/>
      <c r="GS16" s="37">
        <v>1</v>
      </c>
      <c r="GT16" s="37"/>
      <c r="GU16" s="37"/>
      <c r="GV16" s="37">
        <v>1</v>
      </c>
      <c r="GW16" s="37"/>
      <c r="GX16" s="37"/>
      <c r="GY16" s="37">
        <v>1</v>
      </c>
      <c r="GZ16" s="37"/>
      <c r="HA16" s="37"/>
      <c r="HB16" s="37">
        <v>1</v>
      </c>
      <c r="HC16" s="37"/>
      <c r="HD16" s="37"/>
      <c r="HE16" s="37">
        <v>1</v>
      </c>
      <c r="HF16" s="37"/>
      <c r="HG16" s="37"/>
      <c r="HH16" s="37">
        <v>1</v>
      </c>
      <c r="HI16" s="37"/>
      <c r="HJ16" s="37"/>
      <c r="HK16" s="37">
        <v>1</v>
      </c>
      <c r="HL16" s="37"/>
      <c r="HM16" s="37"/>
      <c r="HN16" s="37"/>
      <c r="HO16" s="37">
        <v>1</v>
      </c>
      <c r="HP16" s="37"/>
      <c r="HQ16" s="37"/>
      <c r="HR16" s="37">
        <v>1</v>
      </c>
      <c r="HS16" s="37"/>
      <c r="HT16" s="37"/>
      <c r="HU16" s="37">
        <v>1</v>
      </c>
      <c r="HV16" s="37"/>
      <c r="HW16" s="37">
        <v>1</v>
      </c>
      <c r="HX16" s="37"/>
      <c r="HY16" s="37"/>
      <c r="HZ16" s="37"/>
      <c r="IA16" s="37">
        <v>1</v>
      </c>
      <c r="IB16" s="37"/>
      <c r="IC16" s="37"/>
      <c r="ID16" s="37">
        <v>1</v>
      </c>
      <c r="IE16" s="37"/>
      <c r="IF16" s="37">
        <v>1</v>
      </c>
      <c r="IG16" s="37"/>
      <c r="IH16" s="37"/>
      <c r="II16" s="37">
        <v>1</v>
      </c>
      <c r="IJ16" s="37"/>
      <c r="IK16" s="37"/>
      <c r="IL16" s="37"/>
      <c r="IM16" s="37">
        <v>1</v>
      </c>
      <c r="IN16" s="37"/>
      <c r="IO16" s="37"/>
      <c r="IP16" s="37">
        <v>1</v>
      </c>
      <c r="IQ16" s="37"/>
      <c r="IR16" s="37"/>
      <c r="IS16" s="37">
        <v>1</v>
      </c>
      <c r="IT16" s="37"/>
      <c r="IU16" s="37">
        <v>1</v>
      </c>
      <c r="IV16" s="37"/>
      <c r="IW16" s="37"/>
      <c r="IX16" s="37">
        <v>1</v>
      </c>
      <c r="IY16" s="37"/>
      <c r="IZ16" s="37"/>
      <c r="JA16" s="37">
        <v>1</v>
      </c>
      <c r="JB16" s="37"/>
      <c r="JC16" s="37"/>
      <c r="JD16" s="37">
        <v>1</v>
      </c>
      <c r="JE16" s="37"/>
      <c r="JF16" s="37"/>
      <c r="JG16" s="37">
        <v>1</v>
      </c>
      <c r="JH16" s="37"/>
      <c r="JI16" s="37"/>
      <c r="JJ16" s="37">
        <v>1</v>
      </c>
      <c r="JK16" s="37"/>
      <c r="JL16" s="37"/>
      <c r="JM16" s="37"/>
      <c r="JN16" s="37">
        <v>1</v>
      </c>
      <c r="JO16" s="37"/>
      <c r="JP16" s="37"/>
      <c r="JQ16" s="37">
        <v>1</v>
      </c>
      <c r="JR16" s="37"/>
      <c r="JS16" s="37"/>
      <c r="JT16" s="37">
        <v>1</v>
      </c>
      <c r="JU16" s="37"/>
      <c r="JV16" s="37">
        <v>1</v>
      </c>
      <c r="JW16" s="37"/>
      <c r="JX16" s="37"/>
      <c r="JY16" s="37">
        <v>1</v>
      </c>
      <c r="JZ16" s="37"/>
      <c r="KA16" s="37"/>
      <c r="KB16" s="37"/>
      <c r="KC16" s="37">
        <v>1</v>
      </c>
      <c r="KD16" s="37"/>
      <c r="KE16" s="37"/>
      <c r="KF16" s="37">
        <v>1</v>
      </c>
      <c r="KG16" s="37"/>
      <c r="KH16" s="37"/>
      <c r="KI16" s="37">
        <v>1</v>
      </c>
      <c r="KJ16" s="37"/>
      <c r="KK16" s="37"/>
      <c r="KL16" s="37">
        <v>1</v>
      </c>
      <c r="KM16" s="37"/>
      <c r="KN16" s="37"/>
      <c r="KO16" s="37"/>
      <c r="KP16" s="37">
        <v>1</v>
      </c>
      <c r="KQ16" s="37"/>
      <c r="KR16" s="37">
        <v>1</v>
      </c>
      <c r="KS16" s="41"/>
      <c r="KT16" s="37"/>
      <c r="KU16" s="37">
        <v>1</v>
      </c>
      <c r="KV16" s="37"/>
      <c r="KW16" s="37"/>
      <c r="KX16" s="37"/>
      <c r="KY16" s="37">
        <v>1</v>
      </c>
      <c r="KZ16" s="37"/>
      <c r="LA16" s="37"/>
      <c r="LB16" s="41">
        <v>1</v>
      </c>
      <c r="LC16" s="37">
        <v>1</v>
      </c>
      <c r="LD16" s="37"/>
      <c r="LE16" s="41"/>
      <c r="LF16" s="37">
        <v>1</v>
      </c>
      <c r="LG16" s="37"/>
      <c r="LH16" s="37"/>
      <c r="LI16" s="37">
        <v>1</v>
      </c>
      <c r="LJ16" s="37"/>
      <c r="LK16" s="37"/>
      <c r="LL16" s="37">
        <v>1</v>
      </c>
      <c r="LM16" s="37"/>
      <c r="LN16" s="37"/>
      <c r="LO16" s="37"/>
      <c r="LP16" s="37"/>
      <c r="LQ16" s="37">
        <v>1</v>
      </c>
      <c r="LR16" s="37">
        <v>1</v>
      </c>
      <c r="LS16" s="37"/>
      <c r="LT16" s="37"/>
      <c r="LU16" s="37">
        <v>1</v>
      </c>
      <c r="LV16" s="37"/>
      <c r="LW16" s="37"/>
      <c r="LX16" s="37"/>
      <c r="LY16" s="37">
        <v>1</v>
      </c>
      <c r="LZ16" s="37"/>
      <c r="MA16" s="37">
        <v>1</v>
      </c>
      <c r="MB16" s="37"/>
      <c r="MC16" s="37"/>
      <c r="MD16" s="39">
        <v>1</v>
      </c>
      <c r="ME16" s="39"/>
      <c r="MF16" s="39"/>
      <c r="MG16" s="37"/>
      <c r="MH16" s="37">
        <v>1</v>
      </c>
      <c r="MI16" s="37"/>
      <c r="MJ16" s="37">
        <v>1</v>
      </c>
      <c r="MK16" s="37"/>
      <c r="ML16" s="37"/>
      <c r="MM16" s="37">
        <v>1</v>
      </c>
      <c r="MN16" s="37"/>
      <c r="MO16" s="37"/>
      <c r="MP16" s="37"/>
      <c r="MQ16" s="37">
        <v>1</v>
      </c>
      <c r="MR16" s="37"/>
      <c r="MS16" s="37">
        <v>1</v>
      </c>
      <c r="MT16" s="37"/>
      <c r="MU16" s="37"/>
      <c r="MV16" s="37"/>
      <c r="MW16" s="37">
        <v>1</v>
      </c>
      <c r="MX16" s="37"/>
      <c r="MY16" s="37">
        <v>1</v>
      </c>
      <c r="MZ16" s="37"/>
      <c r="NA16" s="37"/>
      <c r="NB16" s="37">
        <v>1</v>
      </c>
      <c r="NC16" s="37"/>
      <c r="ND16" s="37"/>
      <c r="NE16" s="37">
        <v>1</v>
      </c>
      <c r="NF16" s="37"/>
      <c r="NG16" s="41"/>
      <c r="NH16" s="37"/>
      <c r="NI16" s="37">
        <v>1</v>
      </c>
      <c r="NJ16" s="37"/>
      <c r="NK16" s="37"/>
      <c r="NL16" s="37">
        <v>1</v>
      </c>
      <c r="NM16" s="37"/>
      <c r="NN16" s="37"/>
      <c r="NO16" s="37">
        <v>1</v>
      </c>
      <c r="NP16" s="37"/>
      <c r="NQ16" s="37"/>
      <c r="NR16" s="37">
        <v>1</v>
      </c>
      <c r="NS16" s="37"/>
      <c r="NT16" s="37"/>
      <c r="NU16" s="37">
        <v>1</v>
      </c>
      <c r="NV16" s="37"/>
      <c r="NW16" s="37"/>
      <c r="NX16" s="37">
        <v>1</v>
      </c>
      <c r="NY16" s="37"/>
      <c r="NZ16" s="37"/>
      <c r="OA16" s="37">
        <v>1</v>
      </c>
      <c r="OB16" s="37"/>
      <c r="OC16" s="37"/>
      <c r="OD16" s="37">
        <v>1</v>
      </c>
      <c r="OE16" s="37"/>
      <c r="OF16" s="37"/>
      <c r="OG16" s="37">
        <v>1</v>
      </c>
      <c r="OH16" s="37"/>
      <c r="OI16" s="37">
        <v>1</v>
      </c>
      <c r="OJ16" s="37"/>
      <c r="OK16" s="37"/>
      <c r="OL16" s="37"/>
      <c r="OM16" s="37">
        <v>1</v>
      </c>
      <c r="ON16" s="37"/>
      <c r="OO16" s="37">
        <v>1</v>
      </c>
      <c r="OP16" s="37"/>
      <c r="OQ16" s="37"/>
      <c r="OR16" s="37">
        <v>1</v>
      </c>
      <c r="OS16" s="37"/>
      <c r="OT16" s="37"/>
      <c r="OU16" s="37">
        <v>1</v>
      </c>
      <c r="OV16" s="37"/>
      <c r="OW16" s="37"/>
    </row>
    <row r="17" ht="15.6" spans="1:413">
      <c r="A17" s="16">
        <v>3</v>
      </c>
      <c r="B17" s="17" t="s">
        <v>210</v>
      </c>
      <c r="C17" s="20">
        <v>1</v>
      </c>
      <c r="D17" s="20"/>
      <c r="E17" s="20"/>
      <c r="F17" s="17">
        <v>1</v>
      </c>
      <c r="G17" s="17"/>
      <c r="H17" s="17"/>
      <c r="I17" s="17">
        <v>1</v>
      </c>
      <c r="J17" s="17"/>
      <c r="K17" s="17"/>
      <c r="L17" s="17">
        <v>1</v>
      </c>
      <c r="M17" s="17"/>
      <c r="N17" s="17"/>
      <c r="O17" s="17">
        <v>1</v>
      </c>
      <c r="P17" s="17"/>
      <c r="Q17" s="17"/>
      <c r="R17" s="17">
        <v>1</v>
      </c>
      <c r="S17" s="17"/>
      <c r="T17" s="17"/>
      <c r="U17" s="17">
        <v>1</v>
      </c>
      <c r="V17" s="17"/>
      <c r="W17" s="17"/>
      <c r="X17" s="17">
        <v>1</v>
      </c>
      <c r="Y17" s="17"/>
      <c r="Z17" s="17"/>
      <c r="AA17" s="17">
        <v>1</v>
      </c>
      <c r="AB17" s="17"/>
      <c r="AC17" s="17"/>
      <c r="AD17" s="17">
        <v>1</v>
      </c>
      <c r="AE17" s="17"/>
      <c r="AF17" s="17"/>
      <c r="AG17" s="37">
        <v>1</v>
      </c>
      <c r="AH17" s="37"/>
      <c r="AI17" s="37"/>
      <c r="AJ17" s="37"/>
      <c r="AK17" s="37">
        <v>1</v>
      </c>
      <c r="AL17" s="37"/>
      <c r="AM17" s="37"/>
      <c r="AN17" s="37">
        <v>1</v>
      </c>
      <c r="AO17" s="37"/>
      <c r="AP17" s="37">
        <v>1</v>
      </c>
      <c r="AQ17" s="37"/>
      <c r="AR17" s="37"/>
      <c r="AS17" s="37">
        <v>1</v>
      </c>
      <c r="AT17" s="37"/>
      <c r="AU17" s="37"/>
      <c r="AV17" s="37"/>
      <c r="AW17" s="37">
        <v>1</v>
      </c>
      <c r="AX17" s="37"/>
      <c r="AY17" s="37"/>
      <c r="AZ17" s="37">
        <v>1</v>
      </c>
      <c r="BA17" s="37"/>
      <c r="BB17" s="37"/>
      <c r="BC17" s="37">
        <v>1</v>
      </c>
      <c r="BD17" s="37"/>
      <c r="BE17" s="37"/>
      <c r="BF17" s="37">
        <v>1</v>
      </c>
      <c r="BG17" s="37"/>
      <c r="BH17" s="37"/>
      <c r="BI17" s="37">
        <v>1</v>
      </c>
      <c r="BJ17" s="37"/>
      <c r="BK17" s="37"/>
      <c r="BL17" s="37">
        <v>1</v>
      </c>
      <c r="BM17" s="37"/>
      <c r="BN17" s="37"/>
      <c r="BO17" s="37">
        <v>1</v>
      </c>
      <c r="BP17" s="41"/>
      <c r="BQ17" s="37"/>
      <c r="BR17" s="37">
        <v>1</v>
      </c>
      <c r="BS17" s="37"/>
      <c r="BT17" s="37"/>
      <c r="BU17" s="37">
        <v>1</v>
      </c>
      <c r="BV17" s="37"/>
      <c r="BW17" s="37"/>
      <c r="BX17" s="37">
        <v>1</v>
      </c>
      <c r="BY17" s="37"/>
      <c r="BZ17" s="37">
        <v>1</v>
      </c>
      <c r="CA17" s="37"/>
      <c r="CB17" s="37"/>
      <c r="CC17" s="37">
        <v>1</v>
      </c>
      <c r="CD17" s="37"/>
      <c r="CE17" s="37"/>
      <c r="CF17" s="37">
        <v>1</v>
      </c>
      <c r="CG17" s="37"/>
      <c r="CH17" s="37"/>
      <c r="CI17" s="37"/>
      <c r="CJ17" s="37">
        <v>1</v>
      </c>
      <c r="CK17" s="37"/>
      <c r="CL17" s="37"/>
      <c r="CM17" s="37">
        <v>1</v>
      </c>
      <c r="CN17" s="37"/>
      <c r="CO17" s="37">
        <v>1</v>
      </c>
      <c r="CP17" s="37"/>
      <c r="CQ17" s="37"/>
      <c r="CR17" s="37"/>
      <c r="CS17" s="37">
        <v>1</v>
      </c>
      <c r="CT17" s="37"/>
      <c r="CU17" s="37">
        <v>1</v>
      </c>
      <c r="CV17" s="37"/>
      <c r="CW17" s="37"/>
      <c r="CX17" s="37"/>
      <c r="CY17" s="37">
        <v>1</v>
      </c>
      <c r="CZ17" s="37"/>
      <c r="DA17" s="37">
        <v>1</v>
      </c>
      <c r="DB17" s="37"/>
      <c r="DC17" s="37"/>
      <c r="DD17" s="42"/>
      <c r="DE17" s="37">
        <v>1</v>
      </c>
      <c r="DF17" s="37"/>
      <c r="DG17" s="37"/>
      <c r="DH17" s="37">
        <v>1</v>
      </c>
      <c r="DI17" s="37"/>
      <c r="DJ17" s="37">
        <v>1</v>
      </c>
      <c r="DK17" s="37"/>
      <c r="DL17" s="37"/>
      <c r="DM17" s="37">
        <v>1</v>
      </c>
      <c r="DN17" s="37"/>
      <c r="DO17" s="37"/>
      <c r="DP17" s="37"/>
      <c r="DQ17" s="37">
        <v>1</v>
      </c>
      <c r="DR17" s="37"/>
      <c r="DS17" s="37">
        <v>1</v>
      </c>
      <c r="DT17" s="37"/>
      <c r="DU17" s="37"/>
      <c r="DV17" s="37">
        <v>1</v>
      </c>
      <c r="DW17" s="37"/>
      <c r="DX17" s="37"/>
      <c r="DY17" s="37">
        <v>1</v>
      </c>
      <c r="DZ17" s="37"/>
      <c r="EA17" s="37"/>
      <c r="EB17" s="37">
        <v>1</v>
      </c>
      <c r="EC17" s="37"/>
      <c r="ED17" s="37"/>
      <c r="EE17" s="37"/>
      <c r="EF17" s="37">
        <v>1</v>
      </c>
      <c r="EG17" s="37"/>
      <c r="EH17" s="37">
        <v>1</v>
      </c>
      <c r="EI17" s="37"/>
      <c r="EJ17" s="37"/>
      <c r="EK17" s="37"/>
      <c r="EL17" s="37">
        <v>1</v>
      </c>
      <c r="EM17" s="37"/>
      <c r="EN17" s="37"/>
      <c r="EO17" s="37">
        <v>1</v>
      </c>
      <c r="EP17" s="37"/>
      <c r="EQ17" s="37">
        <v>1</v>
      </c>
      <c r="ER17" s="37"/>
      <c r="ES17" s="37"/>
      <c r="ET17" s="37"/>
      <c r="EU17" s="37">
        <v>1</v>
      </c>
      <c r="EV17" s="37"/>
      <c r="EW17" s="37">
        <v>1</v>
      </c>
      <c r="EX17" s="37"/>
      <c r="EY17" s="37"/>
      <c r="EZ17" s="37"/>
      <c r="FA17" s="37">
        <v>1</v>
      </c>
      <c r="FB17" s="37"/>
      <c r="FC17" s="37"/>
      <c r="FD17" s="37">
        <v>1</v>
      </c>
      <c r="FE17" s="37"/>
      <c r="FF17" s="37"/>
      <c r="FG17" s="37">
        <v>1</v>
      </c>
      <c r="FH17" s="37"/>
      <c r="FI17" s="37"/>
      <c r="FJ17" s="37">
        <v>1</v>
      </c>
      <c r="FK17" s="37"/>
      <c r="FL17" s="37"/>
      <c r="FM17" s="37">
        <v>1</v>
      </c>
      <c r="FN17" s="37"/>
      <c r="FO17" s="37"/>
      <c r="FP17" s="37"/>
      <c r="FQ17" s="37"/>
      <c r="FR17" s="37"/>
      <c r="FS17" s="37">
        <v>1</v>
      </c>
      <c r="FT17" s="37"/>
      <c r="FU17" s="37"/>
      <c r="FV17" s="39">
        <v>1</v>
      </c>
      <c r="FW17" s="37"/>
      <c r="FX17" s="37"/>
      <c r="FY17" s="39">
        <v>1</v>
      </c>
      <c r="FZ17" s="37"/>
      <c r="GA17" s="37"/>
      <c r="GB17" s="39">
        <v>1</v>
      </c>
      <c r="GC17" s="37"/>
      <c r="GD17" s="37"/>
      <c r="GE17" s="39">
        <v>1</v>
      </c>
      <c r="GF17" s="37"/>
      <c r="GG17" s="37">
        <v>1</v>
      </c>
      <c r="GH17" s="37"/>
      <c r="GI17" s="37"/>
      <c r="GJ17" s="37"/>
      <c r="GK17" s="39">
        <v>1</v>
      </c>
      <c r="GL17" s="37"/>
      <c r="GM17" s="37">
        <v>1</v>
      </c>
      <c r="GN17" s="37"/>
      <c r="GO17" s="37"/>
      <c r="GP17" s="37">
        <v>1</v>
      </c>
      <c r="GQ17" s="37"/>
      <c r="GR17" s="37"/>
      <c r="GS17" s="37">
        <v>1</v>
      </c>
      <c r="GT17" s="37"/>
      <c r="GU17" s="37"/>
      <c r="GV17" s="37">
        <v>1</v>
      </c>
      <c r="GW17" s="37"/>
      <c r="GX17" s="37"/>
      <c r="GY17" s="37">
        <v>1</v>
      </c>
      <c r="GZ17" s="37"/>
      <c r="HA17" s="37"/>
      <c r="HB17" s="37">
        <v>1</v>
      </c>
      <c r="HC17" s="37"/>
      <c r="HD17" s="37"/>
      <c r="HE17" s="37">
        <v>1</v>
      </c>
      <c r="HF17" s="37"/>
      <c r="HG17" s="37"/>
      <c r="HH17" s="37">
        <v>1</v>
      </c>
      <c r="HI17" s="37"/>
      <c r="HJ17" s="37"/>
      <c r="HK17" s="37">
        <v>1</v>
      </c>
      <c r="HL17" s="37"/>
      <c r="HM17" s="37"/>
      <c r="HN17" s="37"/>
      <c r="HO17" s="37">
        <v>1</v>
      </c>
      <c r="HP17" s="37"/>
      <c r="HQ17" s="37"/>
      <c r="HR17" s="37">
        <v>1</v>
      </c>
      <c r="HS17" s="37"/>
      <c r="HT17" s="37"/>
      <c r="HU17" s="37">
        <v>1</v>
      </c>
      <c r="HV17" s="37"/>
      <c r="HW17" s="37">
        <v>1</v>
      </c>
      <c r="HX17" s="37"/>
      <c r="HY17" s="37"/>
      <c r="HZ17" s="37"/>
      <c r="IA17" s="37">
        <v>1</v>
      </c>
      <c r="IB17" s="37"/>
      <c r="IC17" s="37"/>
      <c r="ID17" s="37">
        <v>1</v>
      </c>
      <c r="IE17" s="37"/>
      <c r="IF17" s="37">
        <v>1</v>
      </c>
      <c r="IG17" s="37"/>
      <c r="IH17" s="37"/>
      <c r="II17" s="37">
        <v>1</v>
      </c>
      <c r="IJ17" s="37"/>
      <c r="IK17" s="37"/>
      <c r="IL17" s="37"/>
      <c r="IM17" s="37">
        <v>1</v>
      </c>
      <c r="IN17" s="37"/>
      <c r="IO17" s="37"/>
      <c r="IP17" s="37">
        <v>1</v>
      </c>
      <c r="IQ17" s="37"/>
      <c r="IR17" s="37"/>
      <c r="IS17" s="37">
        <v>1</v>
      </c>
      <c r="IT17" s="37"/>
      <c r="IU17" s="37"/>
      <c r="IV17" s="37">
        <v>1</v>
      </c>
      <c r="IW17" s="37"/>
      <c r="IX17" s="37">
        <v>1</v>
      </c>
      <c r="IY17" s="37"/>
      <c r="IZ17" s="37"/>
      <c r="JA17" s="37">
        <v>1</v>
      </c>
      <c r="JB17" s="37"/>
      <c r="JC17" s="37"/>
      <c r="JD17" s="37">
        <v>1</v>
      </c>
      <c r="JE17" s="37"/>
      <c r="JF17" s="37"/>
      <c r="JG17" s="37">
        <v>1</v>
      </c>
      <c r="JH17" s="37"/>
      <c r="JI17" s="37"/>
      <c r="JJ17" s="37">
        <v>1</v>
      </c>
      <c r="JK17" s="37"/>
      <c r="JL17" s="37"/>
      <c r="JM17" s="37"/>
      <c r="JN17" s="37">
        <v>1</v>
      </c>
      <c r="JO17" s="37"/>
      <c r="JP17" s="37"/>
      <c r="JQ17" s="37">
        <v>1</v>
      </c>
      <c r="JR17" s="37"/>
      <c r="JS17" s="37"/>
      <c r="JT17" s="37">
        <v>1</v>
      </c>
      <c r="JU17" s="37"/>
      <c r="JV17" s="37">
        <v>1</v>
      </c>
      <c r="JW17" s="37"/>
      <c r="JX17" s="37"/>
      <c r="JY17" s="37">
        <v>1</v>
      </c>
      <c r="JZ17" s="37"/>
      <c r="KA17" s="37"/>
      <c r="KB17" s="37">
        <v>1</v>
      </c>
      <c r="KC17" s="37"/>
      <c r="KD17" s="37"/>
      <c r="KE17" s="37"/>
      <c r="KF17" s="37">
        <v>1</v>
      </c>
      <c r="KG17" s="37"/>
      <c r="KH17" s="37"/>
      <c r="KI17" s="37">
        <v>1</v>
      </c>
      <c r="KJ17" s="37"/>
      <c r="KK17" s="37"/>
      <c r="KL17" s="37"/>
      <c r="KM17" s="37">
        <v>1</v>
      </c>
      <c r="KN17" s="37"/>
      <c r="KO17" s="37"/>
      <c r="KP17" s="37">
        <v>1</v>
      </c>
      <c r="KQ17" s="37">
        <v>1</v>
      </c>
      <c r="KR17" s="37"/>
      <c r="KS17" s="41"/>
      <c r="KT17" s="37"/>
      <c r="KU17" s="37">
        <v>1</v>
      </c>
      <c r="KV17" s="37"/>
      <c r="KW17" s="37"/>
      <c r="KX17" s="37"/>
      <c r="KY17" s="37">
        <v>1</v>
      </c>
      <c r="KZ17" s="37"/>
      <c r="LA17" s="37"/>
      <c r="LB17" s="41">
        <v>1</v>
      </c>
      <c r="LC17" s="37">
        <v>1</v>
      </c>
      <c r="LD17" s="37"/>
      <c r="LE17" s="41"/>
      <c r="LF17" s="37">
        <v>1</v>
      </c>
      <c r="LG17" s="37"/>
      <c r="LH17" s="37"/>
      <c r="LI17" s="37">
        <v>1</v>
      </c>
      <c r="LJ17" s="37"/>
      <c r="LK17" s="37"/>
      <c r="LL17" s="37">
        <v>1</v>
      </c>
      <c r="LM17" s="37"/>
      <c r="LN17" s="37"/>
      <c r="LO17" s="37"/>
      <c r="LP17" s="37"/>
      <c r="LQ17" s="37">
        <v>1</v>
      </c>
      <c r="LR17" s="37">
        <v>1</v>
      </c>
      <c r="LS17" s="37"/>
      <c r="LT17" s="37"/>
      <c r="LU17" s="37">
        <v>1</v>
      </c>
      <c r="LV17" s="37"/>
      <c r="LW17" s="37"/>
      <c r="LX17" s="37">
        <v>1</v>
      </c>
      <c r="LY17" s="37"/>
      <c r="LZ17" s="37"/>
      <c r="MA17" s="37">
        <v>1</v>
      </c>
      <c r="MB17" s="37"/>
      <c r="MC17" s="37"/>
      <c r="MD17" s="37">
        <v>1</v>
      </c>
      <c r="ME17" s="37"/>
      <c r="MF17" s="37"/>
      <c r="MG17" s="37">
        <v>1</v>
      </c>
      <c r="MH17" s="37"/>
      <c r="MI17" s="37"/>
      <c r="MJ17" s="37">
        <v>1</v>
      </c>
      <c r="MK17" s="37"/>
      <c r="ML17" s="37"/>
      <c r="MM17" s="37">
        <v>1</v>
      </c>
      <c r="MN17" s="37"/>
      <c r="MO17" s="37"/>
      <c r="MP17" s="37"/>
      <c r="MQ17" s="37">
        <v>1</v>
      </c>
      <c r="MR17" s="37"/>
      <c r="MS17" s="37">
        <v>1</v>
      </c>
      <c r="MT17" s="37"/>
      <c r="MU17" s="37"/>
      <c r="MV17" s="37"/>
      <c r="MW17" s="37">
        <v>1</v>
      </c>
      <c r="MX17" s="37"/>
      <c r="MY17" s="37">
        <v>1</v>
      </c>
      <c r="MZ17" s="37"/>
      <c r="NA17" s="37"/>
      <c r="NB17" s="37"/>
      <c r="NC17" s="37">
        <v>1</v>
      </c>
      <c r="ND17" s="37"/>
      <c r="NE17" s="37">
        <v>1</v>
      </c>
      <c r="NF17" s="37"/>
      <c r="NG17" s="41"/>
      <c r="NH17" s="37">
        <v>1</v>
      </c>
      <c r="NI17" s="37"/>
      <c r="NJ17" s="37"/>
      <c r="NK17" s="37"/>
      <c r="NL17" s="37">
        <v>1</v>
      </c>
      <c r="NM17" s="37"/>
      <c r="NN17" s="37"/>
      <c r="NO17" s="37">
        <v>1</v>
      </c>
      <c r="NP17" s="37"/>
      <c r="NQ17" s="37"/>
      <c r="NR17" s="37">
        <v>1</v>
      </c>
      <c r="NS17" s="37"/>
      <c r="NT17" s="37"/>
      <c r="NU17" s="37">
        <v>1</v>
      </c>
      <c r="NV17" s="37"/>
      <c r="NW17" s="37"/>
      <c r="NX17" s="37">
        <v>1</v>
      </c>
      <c r="NY17" s="37"/>
      <c r="NZ17" s="37"/>
      <c r="OA17" s="37">
        <v>1</v>
      </c>
      <c r="OB17" s="37"/>
      <c r="OC17" s="37"/>
      <c r="OD17" s="37">
        <v>1</v>
      </c>
      <c r="OE17" s="37"/>
      <c r="OF17" s="37"/>
      <c r="OG17" s="37"/>
      <c r="OH17" s="37">
        <v>1</v>
      </c>
      <c r="OI17" s="37"/>
      <c r="OJ17" s="37">
        <v>1</v>
      </c>
      <c r="OK17" s="37"/>
      <c r="OL17" s="37"/>
      <c r="OM17" s="37">
        <v>1</v>
      </c>
      <c r="ON17" s="37"/>
      <c r="OO17" s="37">
        <v>1</v>
      </c>
      <c r="OP17" s="37"/>
      <c r="OQ17" s="37"/>
      <c r="OR17" s="37">
        <v>1</v>
      </c>
      <c r="OS17" s="37"/>
      <c r="OT17" s="37"/>
      <c r="OU17" s="37">
        <v>1</v>
      </c>
      <c r="OV17" s="37"/>
      <c r="OW17" s="37"/>
    </row>
    <row r="18" ht="15.6" spans="1:413">
      <c r="A18" s="16">
        <v>4</v>
      </c>
      <c r="B18" s="17" t="s">
        <v>211</v>
      </c>
      <c r="C18" s="20">
        <v>1</v>
      </c>
      <c r="D18" s="20"/>
      <c r="E18" s="20"/>
      <c r="F18" s="17">
        <v>1</v>
      </c>
      <c r="G18" s="17"/>
      <c r="H18" s="17"/>
      <c r="I18" s="17">
        <v>1</v>
      </c>
      <c r="J18" s="17"/>
      <c r="K18" s="17"/>
      <c r="L18" s="17">
        <v>1</v>
      </c>
      <c r="M18" s="17"/>
      <c r="N18" s="17"/>
      <c r="O18" s="17">
        <v>1</v>
      </c>
      <c r="P18" s="17"/>
      <c r="Q18" s="17"/>
      <c r="R18" s="17">
        <v>1</v>
      </c>
      <c r="S18" s="17"/>
      <c r="T18" s="17"/>
      <c r="U18" s="17"/>
      <c r="V18" s="17">
        <v>1</v>
      </c>
      <c r="W18" s="17"/>
      <c r="X18" s="17">
        <v>1</v>
      </c>
      <c r="Y18" s="17"/>
      <c r="Z18" s="17"/>
      <c r="AA18" s="17">
        <v>1</v>
      </c>
      <c r="AB18" s="17"/>
      <c r="AC18" s="17"/>
      <c r="AD18" s="17">
        <v>1</v>
      </c>
      <c r="AE18" s="17"/>
      <c r="AF18" s="17"/>
      <c r="AG18" s="37">
        <v>1</v>
      </c>
      <c r="AH18" s="37"/>
      <c r="AI18" s="37"/>
      <c r="AJ18" s="37"/>
      <c r="AK18" s="37">
        <v>1</v>
      </c>
      <c r="AL18" s="37"/>
      <c r="AM18" s="37">
        <v>1</v>
      </c>
      <c r="AN18" s="37"/>
      <c r="AO18" s="37"/>
      <c r="AP18" s="37">
        <v>1</v>
      </c>
      <c r="AQ18" s="37"/>
      <c r="AR18" s="37"/>
      <c r="AS18" s="37">
        <v>1</v>
      </c>
      <c r="AT18" s="37"/>
      <c r="AU18" s="37"/>
      <c r="AV18" s="37"/>
      <c r="AW18" s="37">
        <v>1</v>
      </c>
      <c r="AX18" s="37"/>
      <c r="AY18" s="37"/>
      <c r="AZ18" s="37">
        <v>1</v>
      </c>
      <c r="BA18" s="37"/>
      <c r="BB18" s="37"/>
      <c r="BC18" s="37">
        <v>1</v>
      </c>
      <c r="BD18" s="37"/>
      <c r="BE18" s="37"/>
      <c r="BF18" s="37">
        <v>1</v>
      </c>
      <c r="BG18" s="37"/>
      <c r="BH18" s="37"/>
      <c r="BI18" s="37">
        <v>1</v>
      </c>
      <c r="BJ18" s="37"/>
      <c r="BK18" s="37"/>
      <c r="BL18" s="37">
        <v>1</v>
      </c>
      <c r="BM18" s="37"/>
      <c r="BN18" s="37"/>
      <c r="BO18" s="37">
        <v>1</v>
      </c>
      <c r="BP18" s="41"/>
      <c r="BQ18" s="37"/>
      <c r="BR18" s="37">
        <v>1</v>
      </c>
      <c r="BS18" s="37"/>
      <c r="BT18" s="37"/>
      <c r="BU18" s="37"/>
      <c r="BV18" s="37">
        <v>1</v>
      </c>
      <c r="BW18" s="37"/>
      <c r="BX18" s="37">
        <v>1</v>
      </c>
      <c r="BY18" s="37"/>
      <c r="BZ18" s="37">
        <v>1</v>
      </c>
      <c r="CA18" s="37"/>
      <c r="CB18" s="37"/>
      <c r="CC18" s="37">
        <v>1</v>
      </c>
      <c r="CD18" s="37"/>
      <c r="CE18" s="37"/>
      <c r="CF18" s="37"/>
      <c r="CG18" s="37">
        <v>1</v>
      </c>
      <c r="CH18" s="37"/>
      <c r="CI18" s="37"/>
      <c r="CJ18" s="37">
        <v>1</v>
      </c>
      <c r="CK18" s="37"/>
      <c r="CL18" s="37"/>
      <c r="CM18" s="37">
        <v>1</v>
      </c>
      <c r="CN18" s="37"/>
      <c r="CO18" s="37">
        <v>1</v>
      </c>
      <c r="CP18" s="37"/>
      <c r="CQ18" s="37"/>
      <c r="CR18" s="37">
        <v>1</v>
      </c>
      <c r="CS18" s="37">
        <v>1</v>
      </c>
      <c r="CT18" s="37"/>
      <c r="CU18" s="37">
        <v>1</v>
      </c>
      <c r="CV18" s="37"/>
      <c r="CW18" s="37"/>
      <c r="CX18" s="37">
        <v>1</v>
      </c>
      <c r="CY18" s="37"/>
      <c r="CZ18" s="37"/>
      <c r="DA18" s="37">
        <v>1</v>
      </c>
      <c r="DB18" s="37"/>
      <c r="DC18" s="37"/>
      <c r="DD18" s="42"/>
      <c r="DE18" s="37">
        <v>1</v>
      </c>
      <c r="DF18" s="37"/>
      <c r="DG18" s="37"/>
      <c r="DH18" s="37">
        <v>1</v>
      </c>
      <c r="DI18" s="37"/>
      <c r="DJ18" s="37">
        <v>1</v>
      </c>
      <c r="DK18" s="37"/>
      <c r="DL18" s="37"/>
      <c r="DM18" s="37">
        <v>1</v>
      </c>
      <c r="DN18" s="37"/>
      <c r="DO18" s="37"/>
      <c r="DP18" s="37"/>
      <c r="DQ18" s="37">
        <v>1</v>
      </c>
      <c r="DR18" s="37"/>
      <c r="DS18" s="37">
        <v>1</v>
      </c>
      <c r="DT18" s="37"/>
      <c r="DU18" s="37"/>
      <c r="DV18" s="37">
        <v>1</v>
      </c>
      <c r="DW18" s="37"/>
      <c r="DX18" s="37"/>
      <c r="DY18" s="37"/>
      <c r="DZ18" s="37">
        <v>1</v>
      </c>
      <c r="EA18" s="37"/>
      <c r="EB18" s="37">
        <v>1</v>
      </c>
      <c r="EC18" s="37"/>
      <c r="ED18" s="37"/>
      <c r="EE18" s="37"/>
      <c r="EF18" s="37">
        <v>1</v>
      </c>
      <c r="EG18" s="37"/>
      <c r="EH18" s="37">
        <v>1</v>
      </c>
      <c r="EI18" s="37"/>
      <c r="EJ18" s="37"/>
      <c r="EK18" s="37"/>
      <c r="EL18" s="37">
        <v>1</v>
      </c>
      <c r="EM18" s="37"/>
      <c r="EN18" s="37"/>
      <c r="EO18" s="37">
        <v>1</v>
      </c>
      <c r="EP18" s="37"/>
      <c r="EQ18" s="37">
        <v>1</v>
      </c>
      <c r="ER18" s="37"/>
      <c r="ES18" s="37"/>
      <c r="ET18" s="37">
        <v>1</v>
      </c>
      <c r="EU18" s="37"/>
      <c r="EV18" s="37"/>
      <c r="EW18" s="37">
        <v>1</v>
      </c>
      <c r="EX18" s="37"/>
      <c r="EY18" s="37"/>
      <c r="EZ18" s="37"/>
      <c r="FA18" s="37">
        <v>1</v>
      </c>
      <c r="FB18" s="37"/>
      <c r="FC18" s="37"/>
      <c r="FD18" s="37">
        <v>1</v>
      </c>
      <c r="FE18" s="37"/>
      <c r="FF18" s="37"/>
      <c r="FG18" s="37">
        <v>1</v>
      </c>
      <c r="FH18" s="37"/>
      <c r="FI18" s="37">
        <v>1</v>
      </c>
      <c r="FJ18" s="37"/>
      <c r="FK18" s="37"/>
      <c r="FL18" s="37">
        <v>1</v>
      </c>
      <c r="FM18" s="37"/>
      <c r="FN18" s="37"/>
      <c r="FO18" s="37"/>
      <c r="FP18" s="37"/>
      <c r="FQ18" s="37"/>
      <c r="FR18" s="37"/>
      <c r="FS18" s="37">
        <v>1</v>
      </c>
      <c r="FT18" s="37"/>
      <c r="FU18" s="37"/>
      <c r="FV18" s="39">
        <v>1</v>
      </c>
      <c r="FW18" s="37"/>
      <c r="FX18" s="37"/>
      <c r="FY18" s="39">
        <v>1</v>
      </c>
      <c r="FZ18" s="37"/>
      <c r="GA18" s="37"/>
      <c r="GB18" s="39">
        <v>1</v>
      </c>
      <c r="GC18" s="37"/>
      <c r="GD18" s="37"/>
      <c r="GE18" s="39">
        <v>1</v>
      </c>
      <c r="GF18" s="37"/>
      <c r="GG18" s="37">
        <v>1</v>
      </c>
      <c r="GH18" s="37"/>
      <c r="GI18" s="37"/>
      <c r="GJ18" s="37"/>
      <c r="GK18" s="39">
        <v>1</v>
      </c>
      <c r="GL18" s="37"/>
      <c r="GM18" s="37">
        <v>1</v>
      </c>
      <c r="GN18" s="37"/>
      <c r="GO18" s="37"/>
      <c r="GP18" s="37">
        <v>1</v>
      </c>
      <c r="GQ18" s="37"/>
      <c r="GR18" s="37"/>
      <c r="GS18" s="37">
        <v>1</v>
      </c>
      <c r="GT18" s="37"/>
      <c r="GU18" s="37"/>
      <c r="GV18" s="37">
        <v>1</v>
      </c>
      <c r="GW18" s="37"/>
      <c r="GX18" s="37"/>
      <c r="GY18" s="37"/>
      <c r="GZ18" s="37">
        <v>1</v>
      </c>
      <c r="HA18" s="37"/>
      <c r="HB18" s="37">
        <v>1</v>
      </c>
      <c r="HC18" s="37"/>
      <c r="HD18" s="37"/>
      <c r="HE18" s="37">
        <v>1</v>
      </c>
      <c r="HF18" s="37"/>
      <c r="HG18" s="37"/>
      <c r="HH18" s="37">
        <v>1</v>
      </c>
      <c r="HI18" s="37"/>
      <c r="HJ18" s="37"/>
      <c r="HK18" s="37">
        <v>1</v>
      </c>
      <c r="HL18" s="37"/>
      <c r="HM18" s="37"/>
      <c r="HN18" s="37"/>
      <c r="HO18" s="37">
        <v>1</v>
      </c>
      <c r="HP18" s="37"/>
      <c r="HQ18" s="37"/>
      <c r="HR18" s="37">
        <v>1</v>
      </c>
      <c r="HS18" s="37"/>
      <c r="HT18" s="37"/>
      <c r="HU18" s="37">
        <v>1</v>
      </c>
      <c r="HV18" s="37"/>
      <c r="HW18" s="37">
        <v>1</v>
      </c>
      <c r="HX18" s="37"/>
      <c r="HY18" s="37"/>
      <c r="HZ18" s="37"/>
      <c r="IA18" s="37">
        <v>1</v>
      </c>
      <c r="IB18" s="37"/>
      <c r="IC18" s="37"/>
      <c r="ID18" s="37">
        <v>1</v>
      </c>
      <c r="IE18" s="37"/>
      <c r="IF18" s="37">
        <v>1</v>
      </c>
      <c r="IG18" s="37"/>
      <c r="IH18" s="37"/>
      <c r="II18" s="37">
        <v>1</v>
      </c>
      <c r="IJ18" s="37"/>
      <c r="IK18" s="37"/>
      <c r="IL18" s="37"/>
      <c r="IM18" s="37">
        <v>1</v>
      </c>
      <c r="IN18" s="37"/>
      <c r="IO18" s="37"/>
      <c r="IP18" s="37">
        <v>1</v>
      </c>
      <c r="IQ18" s="37"/>
      <c r="IR18" s="37"/>
      <c r="IS18" s="37">
        <v>1</v>
      </c>
      <c r="IT18" s="37"/>
      <c r="IU18" s="37">
        <v>1</v>
      </c>
      <c r="IV18" s="37"/>
      <c r="IW18" s="37"/>
      <c r="IX18" s="37">
        <v>1</v>
      </c>
      <c r="IY18" s="37"/>
      <c r="IZ18" s="37"/>
      <c r="JA18" s="37">
        <v>1</v>
      </c>
      <c r="JB18" s="37"/>
      <c r="JC18" s="37"/>
      <c r="JD18" s="37">
        <v>1</v>
      </c>
      <c r="JE18" s="37"/>
      <c r="JF18" s="37"/>
      <c r="JG18" s="37">
        <v>1</v>
      </c>
      <c r="JH18" s="37"/>
      <c r="JI18" s="37"/>
      <c r="JJ18" s="37">
        <v>1</v>
      </c>
      <c r="JK18" s="37"/>
      <c r="JL18" s="37"/>
      <c r="JM18" s="37"/>
      <c r="JN18" s="37">
        <v>1</v>
      </c>
      <c r="JO18" s="37"/>
      <c r="JP18" s="37"/>
      <c r="JQ18" s="37">
        <v>1</v>
      </c>
      <c r="JR18" s="37"/>
      <c r="JS18" s="37"/>
      <c r="JT18" s="37">
        <v>1</v>
      </c>
      <c r="JU18" s="37"/>
      <c r="JV18" s="37">
        <v>1</v>
      </c>
      <c r="JW18" s="37"/>
      <c r="JX18" s="37"/>
      <c r="JY18" s="37">
        <v>1</v>
      </c>
      <c r="JZ18" s="37"/>
      <c r="KA18" s="37"/>
      <c r="KB18" s="37">
        <v>1</v>
      </c>
      <c r="KC18" s="37"/>
      <c r="KD18" s="37"/>
      <c r="KE18" s="37"/>
      <c r="KF18" s="37">
        <v>1</v>
      </c>
      <c r="KG18" s="37"/>
      <c r="KH18" s="37"/>
      <c r="KI18" s="37"/>
      <c r="KJ18" s="37">
        <v>1</v>
      </c>
      <c r="KK18" s="37"/>
      <c r="KL18" s="37">
        <v>1</v>
      </c>
      <c r="KM18" s="37"/>
      <c r="KN18" s="37"/>
      <c r="KO18" s="37"/>
      <c r="KP18" s="37">
        <v>1</v>
      </c>
      <c r="KQ18" s="37">
        <v>1</v>
      </c>
      <c r="KR18" s="37"/>
      <c r="KS18" s="41"/>
      <c r="KT18" s="37"/>
      <c r="KU18" s="37">
        <v>1</v>
      </c>
      <c r="KV18" s="37"/>
      <c r="KW18" s="37"/>
      <c r="KX18" s="37"/>
      <c r="KY18" s="37">
        <v>1</v>
      </c>
      <c r="KZ18" s="37"/>
      <c r="LA18" s="37"/>
      <c r="LB18" s="41">
        <v>1</v>
      </c>
      <c r="LC18" s="37"/>
      <c r="LD18" s="37">
        <v>1</v>
      </c>
      <c r="LE18" s="41"/>
      <c r="LF18" s="37">
        <v>1</v>
      </c>
      <c r="LG18" s="37"/>
      <c r="LH18" s="37"/>
      <c r="LI18" s="37">
        <v>1</v>
      </c>
      <c r="LJ18" s="37"/>
      <c r="LK18" s="37"/>
      <c r="LL18" s="37">
        <v>1</v>
      </c>
      <c r="LM18" s="37"/>
      <c r="LN18" s="37"/>
      <c r="LO18" s="37"/>
      <c r="LP18" s="37"/>
      <c r="LQ18" s="37">
        <v>1</v>
      </c>
      <c r="LR18" s="37">
        <v>1</v>
      </c>
      <c r="LS18" s="37"/>
      <c r="LT18" s="37"/>
      <c r="LU18" s="37">
        <v>1</v>
      </c>
      <c r="LV18" s="37"/>
      <c r="LW18" s="37"/>
      <c r="LX18" s="37">
        <v>1</v>
      </c>
      <c r="LY18" s="37"/>
      <c r="LZ18" s="37"/>
      <c r="MA18" s="37">
        <v>1</v>
      </c>
      <c r="MB18" s="37"/>
      <c r="MC18" s="37"/>
      <c r="MD18" s="37">
        <v>1</v>
      </c>
      <c r="ME18" s="37"/>
      <c r="MF18" s="37"/>
      <c r="MG18" s="37"/>
      <c r="MH18" s="37">
        <v>1</v>
      </c>
      <c r="MI18" s="37"/>
      <c r="MJ18" s="37">
        <v>1</v>
      </c>
      <c r="MK18" s="37"/>
      <c r="ML18" s="37"/>
      <c r="MM18" s="37">
        <v>1</v>
      </c>
      <c r="MN18" s="37"/>
      <c r="MO18" s="37"/>
      <c r="MP18" s="37"/>
      <c r="MQ18" s="37">
        <v>1</v>
      </c>
      <c r="MR18" s="37"/>
      <c r="MS18" s="37">
        <v>1</v>
      </c>
      <c r="MT18" s="37"/>
      <c r="MU18" s="37"/>
      <c r="MV18" s="37"/>
      <c r="MW18" s="37">
        <v>1</v>
      </c>
      <c r="MX18" s="37"/>
      <c r="MY18" s="37">
        <v>1</v>
      </c>
      <c r="MZ18" s="37"/>
      <c r="NA18" s="37"/>
      <c r="NB18" s="37">
        <v>1</v>
      </c>
      <c r="NC18" s="37"/>
      <c r="ND18" s="37"/>
      <c r="NE18" s="37">
        <v>1</v>
      </c>
      <c r="NF18" s="37"/>
      <c r="NG18" s="41"/>
      <c r="NH18" s="37">
        <v>1</v>
      </c>
      <c r="NI18" s="37"/>
      <c r="NJ18" s="37"/>
      <c r="NK18" s="37"/>
      <c r="NL18" s="37">
        <v>1</v>
      </c>
      <c r="NM18" s="37"/>
      <c r="NN18" s="37"/>
      <c r="NO18" s="37">
        <v>1</v>
      </c>
      <c r="NP18" s="37"/>
      <c r="NQ18" s="37"/>
      <c r="NR18" s="37">
        <v>1</v>
      </c>
      <c r="NS18" s="37"/>
      <c r="NT18" s="37"/>
      <c r="NU18" s="37">
        <v>1</v>
      </c>
      <c r="NV18" s="37"/>
      <c r="NW18" s="37"/>
      <c r="NX18" s="37">
        <v>1</v>
      </c>
      <c r="NY18" s="37"/>
      <c r="NZ18" s="37"/>
      <c r="OA18" s="37">
        <v>1</v>
      </c>
      <c r="OB18" s="37"/>
      <c r="OC18" s="37"/>
      <c r="OD18" s="37">
        <v>1</v>
      </c>
      <c r="OE18" s="37"/>
      <c r="OF18" s="37"/>
      <c r="OG18" s="37">
        <v>1</v>
      </c>
      <c r="OH18" s="37"/>
      <c r="OI18" s="37">
        <v>1</v>
      </c>
      <c r="OJ18" s="37"/>
      <c r="OK18" s="37"/>
      <c r="OL18" s="37"/>
      <c r="OM18" s="37">
        <v>1</v>
      </c>
      <c r="ON18" s="37"/>
      <c r="OO18" s="37">
        <v>1</v>
      </c>
      <c r="OP18" s="37"/>
      <c r="OQ18" s="37"/>
      <c r="OR18" s="37">
        <v>1</v>
      </c>
      <c r="OS18" s="37"/>
      <c r="OT18" s="37"/>
      <c r="OU18" s="37">
        <v>1</v>
      </c>
      <c r="OV18" s="37"/>
      <c r="OW18" s="37"/>
    </row>
    <row r="19" ht="31.2" spans="1:413">
      <c r="A19" s="16">
        <v>5</v>
      </c>
      <c r="B19" s="17" t="s">
        <v>212</v>
      </c>
      <c r="C19" s="20"/>
      <c r="D19" s="20">
        <v>1</v>
      </c>
      <c r="E19" s="20"/>
      <c r="F19" s="17">
        <v>1</v>
      </c>
      <c r="G19" s="17"/>
      <c r="H19" s="17"/>
      <c r="I19" s="17"/>
      <c r="J19" s="17">
        <v>1</v>
      </c>
      <c r="K19" s="17"/>
      <c r="L19" s="17">
        <v>1</v>
      </c>
      <c r="M19" s="17"/>
      <c r="N19" s="17"/>
      <c r="O19" s="17">
        <v>1</v>
      </c>
      <c r="P19" s="17"/>
      <c r="Q19" s="17"/>
      <c r="R19" s="17">
        <v>1</v>
      </c>
      <c r="S19" s="17"/>
      <c r="T19" s="17"/>
      <c r="U19" s="17">
        <v>1</v>
      </c>
      <c r="V19" s="17"/>
      <c r="W19" s="17"/>
      <c r="X19" s="17">
        <v>1</v>
      </c>
      <c r="Y19" s="17"/>
      <c r="Z19" s="17"/>
      <c r="AA19" s="17"/>
      <c r="AB19" s="17">
        <v>1</v>
      </c>
      <c r="AC19" s="17"/>
      <c r="AD19" s="17"/>
      <c r="AE19" s="17">
        <v>1</v>
      </c>
      <c r="AF19" s="17"/>
      <c r="AG19" s="37">
        <v>1</v>
      </c>
      <c r="AH19" s="37"/>
      <c r="AI19" s="37"/>
      <c r="AJ19" s="37"/>
      <c r="AK19" s="37">
        <v>1</v>
      </c>
      <c r="AL19" s="37"/>
      <c r="AM19" s="37"/>
      <c r="AN19" s="37">
        <v>1</v>
      </c>
      <c r="AO19" s="37"/>
      <c r="AP19" s="37"/>
      <c r="AQ19" s="37">
        <v>1</v>
      </c>
      <c r="AR19" s="37"/>
      <c r="AS19" s="37"/>
      <c r="AT19" s="37">
        <v>1</v>
      </c>
      <c r="AU19" s="37"/>
      <c r="AV19" s="37"/>
      <c r="AW19" s="37">
        <v>1</v>
      </c>
      <c r="AX19" s="37"/>
      <c r="AY19" s="37"/>
      <c r="AZ19" s="37">
        <v>1</v>
      </c>
      <c r="BA19" s="37"/>
      <c r="BB19" s="37"/>
      <c r="BC19" s="37">
        <v>1</v>
      </c>
      <c r="BD19" s="37"/>
      <c r="BE19" s="37"/>
      <c r="BF19" s="37">
        <v>1</v>
      </c>
      <c r="BG19" s="37"/>
      <c r="BH19" s="37">
        <v>1</v>
      </c>
      <c r="BI19" s="37"/>
      <c r="BJ19" s="37"/>
      <c r="BK19" s="37"/>
      <c r="BL19" s="37">
        <v>1</v>
      </c>
      <c r="BM19" s="37"/>
      <c r="BN19" s="37"/>
      <c r="BO19" s="37"/>
      <c r="BP19" s="41">
        <v>1</v>
      </c>
      <c r="BQ19" s="37"/>
      <c r="BR19" s="37">
        <v>1</v>
      </c>
      <c r="BS19" s="37"/>
      <c r="BT19" s="37"/>
      <c r="BU19" s="37"/>
      <c r="BV19" s="37">
        <v>1</v>
      </c>
      <c r="BW19" s="37"/>
      <c r="BX19" s="37">
        <v>1</v>
      </c>
      <c r="BY19" s="37"/>
      <c r="BZ19" s="37"/>
      <c r="CA19" s="37">
        <v>1</v>
      </c>
      <c r="CB19" s="37"/>
      <c r="CC19" s="37"/>
      <c r="CD19" s="37">
        <v>1</v>
      </c>
      <c r="CE19" s="37"/>
      <c r="CF19" s="37">
        <v>1</v>
      </c>
      <c r="CG19" s="37"/>
      <c r="CH19" s="37"/>
      <c r="CI19" s="37"/>
      <c r="CJ19" s="37">
        <v>1</v>
      </c>
      <c r="CK19" s="37"/>
      <c r="CL19" s="37"/>
      <c r="CM19" s="37">
        <v>1</v>
      </c>
      <c r="CN19" s="37"/>
      <c r="CO19" s="37">
        <v>1</v>
      </c>
      <c r="CP19" s="37"/>
      <c r="CQ19" s="37"/>
      <c r="CR19" s="37">
        <v>1</v>
      </c>
      <c r="CS19" s="37"/>
      <c r="CT19" s="37"/>
      <c r="CU19" s="37">
        <v>1</v>
      </c>
      <c r="CV19" s="37"/>
      <c r="CW19" s="37"/>
      <c r="CX19" s="37"/>
      <c r="CY19" s="37">
        <v>1</v>
      </c>
      <c r="CZ19" s="37"/>
      <c r="DA19" s="37">
        <v>1</v>
      </c>
      <c r="DB19" s="37"/>
      <c r="DC19" s="37"/>
      <c r="DD19" s="42"/>
      <c r="DE19" s="37"/>
      <c r="DF19" s="37">
        <v>1</v>
      </c>
      <c r="DG19" s="37"/>
      <c r="DH19" s="37"/>
      <c r="DI19" s="37">
        <v>1</v>
      </c>
      <c r="DJ19" s="37"/>
      <c r="DK19" s="37">
        <v>1</v>
      </c>
      <c r="DL19" s="37"/>
      <c r="DM19" s="37"/>
      <c r="DN19" s="37">
        <v>1</v>
      </c>
      <c r="DO19" s="37"/>
      <c r="DP19" s="37"/>
      <c r="DQ19" s="37">
        <v>1</v>
      </c>
      <c r="DR19" s="37"/>
      <c r="DS19" s="37"/>
      <c r="DT19" s="37">
        <v>1</v>
      </c>
      <c r="DU19" s="37"/>
      <c r="DV19" s="37">
        <v>1</v>
      </c>
      <c r="DW19" s="37"/>
      <c r="DX19" s="37"/>
      <c r="DY19" s="37">
        <v>1</v>
      </c>
      <c r="DZ19" s="37"/>
      <c r="EA19" s="37"/>
      <c r="EB19" s="37">
        <v>1</v>
      </c>
      <c r="EC19" s="37"/>
      <c r="ED19" s="37"/>
      <c r="EE19" s="37"/>
      <c r="EF19" s="37">
        <v>1</v>
      </c>
      <c r="EG19" s="37"/>
      <c r="EH19" s="37"/>
      <c r="EI19" s="37">
        <v>1</v>
      </c>
      <c r="EJ19" s="37"/>
      <c r="EK19" s="37"/>
      <c r="EL19" s="37">
        <v>1</v>
      </c>
      <c r="EM19" s="37"/>
      <c r="EN19" s="37"/>
      <c r="EO19" s="37">
        <v>1</v>
      </c>
      <c r="EP19" s="37"/>
      <c r="EQ19" s="37"/>
      <c r="ER19" s="37">
        <v>1</v>
      </c>
      <c r="ES19" s="37"/>
      <c r="ET19" s="37">
        <v>1</v>
      </c>
      <c r="EU19" s="37"/>
      <c r="EV19" s="37"/>
      <c r="EW19" s="37">
        <v>1</v>
      </c>
      <c r="EX19" s="37"/>
      <c r="EY19" s="37"/>
      <c r="EZ19" s="37"/>
      <c r="FA19" s="37">
        <v>1</v>
      </c>
      <c r="FB19" s="37"/>
      <c r="FC19" s="37"/>
      <c r="FD19" s="37">
        <v>1</v>
      </c>
      <c r="FE19" s="37"/>
      <c r="FF19" s="37"/>
      <c r="FG19" s="37">
        <v>1</v>
      </c>
      <c r="FH19" s="37"/>
      <c r="FI19" s="37"/>
      <c r="FJ19" s="37">
        <v>1</v>
      </c>
      <c r="FK19" s="37"/>
      <c r="FL19" s="37"/>
      <c r="FM19" s="37">
        <v>1</v>
      </c>
      <c r="FN19" s="37"/>
      <c r="FO19" s="37"/>
      <c r="FP19" s="37"/>
      <c r="FQ19" s="37"/>
      <c r="FR19" s="37"/>
      <c r="FS19" s="37">
        <v>1</v>
      </c>
      <c r="FT19" s="37"/>
      <c r="FU19" s="37"/>
      <c r="FV19" s="39">
        <v>1</v>
      </c>
      <c r="FW19" s="37"/>
      <c r="FX19" s="37"/>
      <c r="FY19" s="39">
        <v>1</v>
      </c>
      <c r="FZ19" s="37"/>
      <c r="GA19" s="37"/>
      <c r="GB19" s="39">
        <v>1</v>
      </c>
      <c r="GC19" s="37"/>
      <c r="GD19" s="37"/>
      <c r="GE19" s="39">
        <v>1</v>
      </c>
      <c r="GF19" s="37"/>
      <c r="GG19" s="37"/>
      <c r="GH19" s="37">
        <v>1</v>
      </c>
      <c r="GI19" s="37"/>
      <c r="GJ19" s="37"/>
      <c r="GK19" s="39">
        <v>1</v>
      </c>
      <c r="GL19" s="37"/>
      <c r="GM19" s="37">
        <v>1</v>
      </c>
      <c r="GN19" s="37"/>
      <c r="GO19" s="37"/>
      <c r="GP19" s="37">
        <v>1</v>
      </c>
      <c r="GQ19" s="37"/>
      <c r="GR19" s="37"/>
      <c r="GS19" s="37">
        <v>1</v>
      </c>
      <c r="GT19" s="37"/>
      <c r="GU19" s="37"/>
      <c r="GV19" s="37">
        <v>1</v>
      </c>
      <c r="GW19" s="37"/>
      <c r="GX19" s="37"/>
      <c r="GY19" s="37"/>
      <c r="GZ19" s="37">
        <v>1</v>
      </c>
      <c r="HA19" s="37"/>
      <c r="HB19" s="37">
        <v>1</v>
      </c>
      <c r="HC19" s="37"/>
      <c r="HD19" s="37"/>
      <c r="HE19" s="37">
        <v>1</v>
      </c>
      <c r="HF19" s="37"/>
      <c r="HG19" s="37"/>
      <c r="HH19" s="37"/>
      <c r="HI19" s="37">
        <v>1</v>
      </c>
      <c r="HJ19" s="37"/>
      <c r="HK19" s="37">
        <v>1</v>
      </c>
      <c r="HL19" s="37"/>
      <c r="HM19" s="37"/>
      <c r="HN19" s="37"/>
      <c r="HO19" s="37">
        <v>1</v>
      </c>
      <c r="HP19" s="37"/>
      <c r="HQ19" s="37"/>
      <c r="HR19" s="37">
        <v>1</v>
      </c>
      <c r="HS19" s="37"/>
      <c r="HT19" s="37"/>
      <c r="HU19" s="37">
        <v>1</v>
      </c>
      <c r="HV19" s="37"/>
      <c r="HW19" s="37">
        <v>1</v>
      </c>
      <c r="HX19" s="37"/>
      <c r="HY19" s="37"/>
      <c r="HZ19" s="37"/>
      <c r="IA19" s="37">
        <v>1</v>
      </c>
      <c r="IB19" s="37"/>
      <c r="IC19" s="37"/>
      <c r="ID19" s="37">
        <v>1</v>
      </c>
      <c r="IE19" s="37"/>
      <c r="IF19" s="37">
        <v>1</v>
      </c>
      <c r="IG19" s="37"/>
      <c r="IH19" s="37"/>
      <c r="II19" s="37">
        <v>1</v>
      </c>
      <c r="IJ19" s="37"/>
      <c r="IK19" s="37"/>
      <c r="IL19" s="37"/>
      <c r="IM19" s="37">
        <v>1</v>
      </c>
      <c r="IN19" s="37"/>
      <c r="IO19" s="37"/>
      <c r="IP19" s="37">
        <v>1</v>
      </c>
      <c r="IQ19" s="37"/>
      <c r="IR19" s="37"/>
      <c r="IS19" s="37">
        <v>1</v>
      </c>
      <c r="IT19" s="37"/>
      <c r="IU19" s="37"/>
      <c r="IV19" s="37">
        <v>1</v>
      </c>
      <c r="IW19" s="37"/>
      <c r="IX19" s="37">
        <v>1</v>
      </c>
      <c r="IY19" s="37"/>
      <c r="IZ19" s="37"/>
      <c r="JA19" s="37">
        <v>1</v>
      </c>
      <c r="JB19" s="37"/>
      <c r="JC19" s="37"/>
      <c r="JD19" s="37">
        <v>1</v>
      </c>
      <c r="JE19" s="37"/>
      <c r="JF19" s="37"/>
      <c r="JG19" s="37">
        <v>1</v>
      </c>
      <c r="JH19" s="37"/>
      <c r="JI19" s="37"/>
      <c r="JJ19" s="37"/>
      <c r="JK19" s="37">
        <v>1</v>
      </c>
      <c r="JL19" s="37"/>
      <c r="JM19" s="37"/>
      <c r="JN19" s="37">
        <v>1</v>
      </c>
      <c r="JO19" s="37"/>
      <c r="JP19" s="37"/>
      <c r="JQ19" s="37">
        <v>1</v>
      </c>
      <c r="JR19" s="37"/>
      <c r="JS19" s="37"/>
      <c r="JT19" s="37">
        <v>1</v>
      </c>
      <c r="JU19" s="37"/>
      <c r="JV19" s="37">
        <v>1</v>
      </c>
      <c r="JW19" s="37"/>
      <c r="JX19" s="37"/>
      <c r="JY19" s="37">
        <v>1</v>
      </c>
      <c r="JZ19" s="37"/>
      <c r="KA19" s="37"/>
      <c r="KB19" s="37"/>
      <c r="KC19" s="37">
        <v>1</v>
      </c>
      <c r="KD19" s="37"/>
      <c r="KE19" s="37"/>
      <c r="KF19" s="37">
        <v>1</v>
      </c>
      <c r="KG19" s="37"/>
      <c r="KH19" s="37"/>
      <c r="KI19" s="37">
        <v>1</v>
      </c>
      <c r="KJ19" s="37"/>
      <c r="KK19" s="37"/>
      <c r="KL19" s="37"/>
      <c r="KM19" s="37">
        <v>1</v>
      </c>
      <c r="KN19" s="37"/>
      <c r="KO19" s="37"/>
      <c r="KP19" s="37">
        <v>1</v>
      </c>
      <c r="KQ19" s="37">
        <v>1</v>
      </c>
      <c r="KR19" s="37"/>
      <c r="KS19" s="41"/>
      <c r="KT19" s="37"/>
      <c r="KU19" s="37">
        <v>1</v>
      </c>
      <c r="KV19" s="37"/>
      <c r="KW19" s="37"/>
      <c r="KX19" s="37"/>
      <c r="KY19" s="37">
        <v>1</v>
      </c>
      <c r="KZ19" s="37"/>
      <c r="LA19" s="37"/>
      <c r="LB19" s="41">
        <v>1</v>
      </c>
      <c r="LC19" s="37">
        <v>1</v>
      </c>
      <c r="LD19" s="37"/>
      <c r="LE19" s="41"/>
      <c r="LF19" s="37">
        <v>1</v>
      </c>
      <c r="LG19" s="37"/>
      <c r="LH19" s="37"/>
      <c r="LI19" s="37">
        <v>1</v>
      </c>
      <c r="LJ19" s="37"/>
      <c r="LK19" s="37"/>
      <c r="LL19" s="37">
        <v>1</v>
      </c>
      <c r="LM19" s="37"/>
      <c r="LN19" s="37"/>
      <c r="LO19" s="37"/>
      <c r="LP19" s="37"/>
      <c r="LQ19" s="37">
        <v>1</v>
      </c>
      <c r="LR19" s="37">
        <v>1</v>
      </c>
      <c r="LS19" s="37"/>
      <c r="LT19" s="37"/>
      <c r="LU19" s="37">
        <v>1</v>
      </c>
      <c r="LV19" s="37"/>
      <c r="LW19" s="37"/>
      <c r="LX19" s="37">
        <v>1</v>
      </c>
      <c r="LY19" s="37"/>
      <c r="LZ19" s="37"/>
      <c r="MA19" s="37"/>
      <c r="MB19" s="37">
        <v>1</v>
      </c>
      <c r="MC19" s="37"/>
      <c r="MD19" s="37">
        <v>1</v>
      </c>
      <c r="ME19" s="37"/>
      <c r="MF19" s="37"/>
      <c r="MG19" s="37">
        <v>1</v>
      </c>
      <c r="MH19" s="37"/>
      <c r="MI19" s="37"/>
      <c r="MJ19" s="37">
        <v>1</v>
      </c>
      <c r="MK19" s="37"/>
      <c r="ML19" s="37"/>
      <c r="MM19" s="37">
        <v>1</v>
      </c>
      <c r="MN19" s="37"/>
      <c r="MO19" s="37"/>
      <c r="MP19" s="37">
        <v>1</v>
      </c>
      <c r="MQ19" s="37"/>
      <c r="MR19" s="37"/>
      <c r="MS19" s="37">
        <v>1</v>
      </c>
      <c r="MT19" s="37"/>
      <c r="MU19" s="37"/>
      <c r="MV19" s="37"/>
      <c r="MW19" s="37">
        <v>1</v>
      </c>
      <c r="MX19" s="37"/>
      <c r="MY19" s="37">
        <v>1</v>
      </c>
      <c r="MZ19" s="37"/>
      <c r="NA19" s="37"/>
      <c r="NB19" s="37"/>
      <c r="NC19" s="37">
        <v>1</v>
      </c>
      <c r="ND19" s="37"/>
      <c r="NE19" s="37">
        <v>1</v>
      </c>
      <c r="NF19" s="37"/>
      <c r="NG19" s="41"/>
      <c r="NH19" s="37">
        <v>1</v>
      </c>
      <c r="NI19" s="37"/>
      <c r="NJ19" s="37"/>
      <c r="NK19" s="37"/>
      <c r="NL19" s="37">
        <v>1</v>
      </c>
      <c r="NM19" s="37"/>
      <c r="NN19" s="37"/>
      <c r="NO19" s="37">
        <v>1</v>
      </c>
      <c r="NP19" s="37"/>
      <c r="NQ19" s="37"/>
      <c r="NR19" s="37">
        <v>1</v>
      </c>
      <c r="NS19" s="37"/>
      <c r="NT19" s="37"/>
      <c r="NU19" s="37">
        <v>1</v>
      </c>
      <c r="NV19" s="37"/>
      <c r="NW19" s="37"/>
      <c r="NX19" s="37">
        <v>1</v>
      </c>
      <c r="NY19" s="37"/>
      <c r="NZ19" s="37"/>
      <c r="OA19" s="37">
        <v>1</v>
      </c>
      <c r="OB19" s="37"/>
      <c r="OC19" s="37"/>
      <c r="OD19" s="37">
        <v>1</v>
      </c>
      <c r="OE19" s="37"/>
      <c r="OF19" s="37"/>
      <c r="OG19" s="37">
        <v>1</v>
      </c>
      <c r="OH19" s="37"/>
      <c r="OI19" s="37">
        <v>1</v>
      </c>
      <c r="OJ19" s="37"/>
      <c r="OK19" s="37"/>
      <c r="OL19" s="37"/>
      <c r="OM19" s="37">
        <v>1</v>
      </c>
      <c r="ON19" s="37"/>
      <c r="OO19" s="37">
        <v>1</v>
      </c>
      <c r="OP19" s="37"/>
      <c r="OQ19" s="37"/>
      <c r="OR19" s="37">
        <v>1</v>
      </c>
      <c r="OS19" s="37"/>
      <c r="OT19" s="37"/>
      <c r="OU19" s="37">
        <v>1</v>
      </c>
      <c r="OV19" s="37"/>
      <c r="OW19" s="37"/>
    </row>
    <row r="20" ht="15.6" spans="1:413">
      <c r="A20" s="16">
        <v>6</v>
      </c>
      <c r="B20" s="17" t="s">
        <v>213</v>
      </c>
      <c r="C20" s="20"/>
      <c r="D20" s="20">
        <v>1</v>
      </c>
      <c r="E20" s="20"/>
      <c r="F20" s="17">
        <v>1</v>
      </c>
      <c r="G20" s="17"/>
      <c r="H20" s="17"/>
      <c r="I20" s="17"/>
      <c r="J20" s="17">
        <v>1</v>
      </c>
      <c r="K20" s="17"/>
      <c r="L20" s="17">
        <v>1</v>
      </c>
      <c r="M20" s="17"/>
      <c r="N20" s="17"/>
      <c r="O20" s="17">
        <v>1</v>
      </c>
      <c r="P20" s="17"/>
      <c r="Q20" s="17"/>
      <c r="R20" s="17"/>
      <c r="S20" s="17">
        <v>1</v>
      </c>
      <c r="T20" s="17"/>
      <c r="U20" s="17"/>
      <c r="V20" s="17">
        <v>1</v>
      </c>
      <c r="W20" s="17"/>
      <c r="X20" s="17">
        <v>1</v>
      </c>
      <c r="Y20" s="17"/>
      <c r="Z20" s="17"/>
      <c r="AA20" s="17"/>
      <c r="AB20" s="17">
        <v>1</v>
      </c>
      <c r="AC20" s="17"/>
      <c r="AD20" s="17"/>
      <c r="AE20" s="17">
        <v>1</v>
      </c>
      <c r="AF20" s="17"/>
      <c r="AG20" s="37">
        <v>1</v>
      </c>
      <c r="AH20" s="37"/>
      <c r="AI20" s="37"/>
      <c r="AJ20" s="37"/>
      <c r="AK20" s="37">
        <v>1</v>
      </c>
      <c r="AL20" s="37"/>
      <c r="AM20" s="37">
        <v>1</v>
      </c>
      <c r="AN20" s="37"/>
      <c r="AO20" s="37"/>
      <c r="AP20" s="37">
        <v>1</v>
      </c>
      <c r="AQ20" s="37"/>
      <c r="AR20" s="37"/>
      <c r="AS20" s="37"/>
      <c r="AT20" s="37">
        <v>1</v>
      </c>
      <c r="AU20" s="37"/>
      <c r="AV20" s="37">
        <v>1</v>
      </c>
      <c r="AW20" s="37"/>
      <c r="AX20" s="37"/>
      <c r="AY20" s="37"/>
      <c r="AZ20" s="37">
        <v>1</v>
      </c>
      <c r="BA20" s="37"/>
      <c r="BB20" s="37"/>
      <c r="BC20" s="37">
        <v>1</v>
      </c>
      <c r="BD20" s="37"/>
      <c r="BE20" s="37"/>
      <c r="BF20" s="37">
        <v>1</v>
      </c>
      <c r="BG20" s="37"/>
      <c r="BH20" s="37"/>
      <c r="BI20" s="37">
        <v>1</v>
      </c>
      <c r="BJ20" s="37"/>
      <c r="BK20" s="37"/>
      <c r="BL20" s="37">
        <v>1</v>
      </c>
      <c r="BM20" s="37"/>
      <c r="BN20" s="37"/>
      <c r="BO20" s="37"/>
      <c r="BP20" s="41">
        <v>1</v>
      </c>
      <c r="BQ20" s="37"/>
      <c r="BR20" s="37">
        <v>1</v>
      </c>
      <c r="BS20" s="37"/>
      <c r="BT20" s="37"/>
      <c r="BU20" s="37"/>
      <c r="BV20" s="37">
        <v>1</v>
      </c>
      <c r="BW20" s="37"/>
      <c r="BX20" s="37">
        <v>1</v>
      </c>
      <c r="BY20" s="37"/>
      <c r="BZ20" s="37"/>
      <c r="CA20" s="37">
        <v>1</v>
      </c>
      <c r="CB20" s="37"/>
      <c r="CC20" s="37">
        <v>1</v>
      </c>
      <c r="CD20" s="37"/>
      <c r="CE20" s="37"/>
      <c r="CF20" s="37"/>
      <c r="CG20" s="37">
        <v>1</v>
      </c>
      <c r="CH20" s="37"/>
      <c r="CI20" s="37">
        <v>1</v>
      </c>
      <c r="CJ20" s="37"/>
      <c r="CK20" s="37"/>
      <c r="CL20" s="37"/>
      <c r="CM20" s="37">
        <v>1</v>
      </c>
      <c r="CN20" s="37"/>
      <c r="CO20" s="37">
        <v>1</v>
      </c>
      <c r="CP20" s="37"/>
      <c r="CQ20" s="37"/>
      <c r="CR20" s="37"/>
      <c r="CS20" s="37">
        <v>1</v>
      </c>
      <c r="CT20" s="37"/>
      <c r="CU20" s="37">
        <v>1</v>
      </c>
      <c r="CV20" s="37"/>
      <c r="CW20" s="37"/>
      <c r="CX20" s="37"/>
      <c r="CY20" s="37">
        <v>1</v>
      </c>
      <c r="CZ20" s="37"/>
      <c r="DA20" s="37"/>
      <c r="DB20" s="37">
        <v>1</v>
      </c>
      <c r="DC20" s="37"/>
      <c r="DD20" s="42"/>
      <c r="DE20" s="37"/>
      <c r="DF20" s="37">
        <v>1</v>
      </c>
      <c r="DG20" s="37"/>
      <c r="DH20" s="37">
        <v>1</v>
      </c>
      <c r="DI20" s="37"/>
      <c r="DJ20" s="37"/>
      <c r="DK20" s="37">
        <v>1</v>
      </c>
      <c r="DL20" s="37"/>
      <c r="DM20" s="37">
        <v>1</v>
      </c>
      <c r="DN20" s="37"/>
      <c r="DO20" s="37"/>
      <c r="DP20" s="37"/>
      <c r="DQ20" s="37">
        <v>1</v>
      </c>
      <c r="DR20" s="37"/>
      <c r="DS20" s="37">
        <v>1</v>
      </c>
      <c r="DT20" s="37"/>
      <c r="DU20" s="37"/>
      <c r="DV20" s="37">
        <v>1</v>
      </c>
      <c r="DW20" s="37"/>
      <c r="DX20" s="37"/>
      <c r="DY20" s="37"/>
      <c r="DZ20" s="37">
        <v>1</v>
      </c>
      <c r="EA20" s="37"/>
      <c r="EB20" s="37">
        <v>1</v>
      </c>
      <c r="EC20" s="37"/>
      <c r="ED20" s="37"/>
      <c r="EE20" s="37"/>
      <c r="EF20" s="37">
        <v>1</v>
      </c>
      <c r="EG20" s="37"/>
      <c r="EH20" s="37">
        <v>1</v>
      </c>
      <c r="EI20" s="37"/>
      <c r="EJ20" s="37"/>
      <c r="EK20" s="37"/>
      <c r="EL20" s="37">
        <v>1</v>
      </c>
      <c r="EM20" s="37"/>
      <c r="EN20" s="37"/>
      <c r="EO20" s="37">
        <v>1</v>
      </c>
      <c r="EP20" s="37"/>
      <c r="EQ20" s="37">
        <v>1</v>
      </c>
      <c r="ER20" s="37"/>
      <c r="ES20" s="37"/>
      <c r="ET20" s="37"/>
      <c r="EU20" s="37">
        <v>1</v>
      </c>
      <c r="EV20" s="37"/>
      <c r="EW20" s="37">
        <v>1</v>
      </c>
      <c r="EX20" s="37"/>
      <c r="EY20" s="37"/>
      <c r="EZ20" s="37"/>
      <c r="FA20" s="37">
        <v>1</v>
      </c>
      <c r="FB20" s="37"/>
      <c r="FC20" s="37"/>
      <c r="FD20" s="37">
        <v>1</v>
      </c>
      <c r="FE20" s="37"/>
      <c r="FF20" s="37"/>
      <c r="FG20" s="37">
        <v>1</v>
      </c>
      <c r="FH20" s="37"/>
      <c r="FI20" s="37">
        <v>1</v>
      </c>
      <c r="FJ20" s="37"/>
      <c r="FK20" s="37"/>
      <c r="FL20" s="37"/>
      <c r="FM20" s="37">
        <v>1</v>
      </c>
      <c r="FN20" s="37"/>
      <c r="FO20" s="37"/>
      <c r="FP20" s="37"/>
      <c r="FQ20" s="37"/>
      <c r="FR20" s="37"/>
      <c r="FS20" s="37">
        <v>1</v>
      </c>
      <c r="FT20" s="37"/>
      <c r="FU20" s="37"/>
      <c r="FV20" s="39">
        <v>1</v>
      </c>
      <c r="FW20" s="37"/>
      <c r="FX20" s="37"/>
      <c r="FY20" s="39">
        <v>1</v>
      </c>
      <c r="FZ20" s="37"/>
      <c r="GA20" s="37"/>
      <c r="GB20" s="39">
        <v>1</v>
      </c>
      <c r="GC20" s="37"/>
      <c r="GD20" s="37"/>
      <c r="GE20" s="39">
        <v>1</v>
      </c>
      <c r="GF20" s="37"/>
      <c r="GG20" s="37"/>
      <c r="GH20" s="37">
        <v>1</v>
      </c>
      <c r="GI20" s="37"/>
      <c r="GJ20" s="37"/>
      <c r="GK20" s="39">
        <v>1</v>
      </c>
      <c r="GL20" s="37"/>
      <c r="GM20" s="37">
        <v>1</v>
      </c>
      <c r="GN20" s="37"/>
      <c r="GO20" s="37"/>
      <c r="GP20" s="37">
        <v>1</v>
      </c>
      <c r="GQ20" s="37"/>
      <c r="GR20" s="37"/>
      <c r="GS20" s="37">
        <v>1</v>
      </c>
      <c r="GT20" s="37"/>
      <c r="GU20" s="37"/>
      <c r="GV20" s="37">
        <v>1</v>
      </c>
      <c r="GW20" s="37"/>
      <c r="GX20" s="37"/>
      <c r="GY20" s="37">
        <v>1</v>
      </c>
      <c r="GZ20" s="37"/>
      <c r="HA20" s="37"/>
      <c r="HB20" s="37">
        <v>1</v>
      </c>
      <c r="HC20" s="37"/>
      <c r="HD20" s="37"/>
      <c r="HE20" s="37"/>
      <c r="HF20" s="37"/>
      <c r="HG20" s="37"/>
      <c r="HH20" s="37"/>
      <c r="HI20" s="37">
        <v>1</v>
      </c>
      <c r="HJ20" s="37"/>
      <c r="HK20" s="37">
        <v>1</v>
      </c>
      <c r="HL20" s="37"/>
      <c r="HM20" s="37"/>
      <c r="HN20" s="37"/>
      <c r="HO20" s="37">
        <v>1</v>
      </c>
      <c r="HP20" s="37"/>
      <c r="HQ20" s="37"/>
      <c r="HR20" s="37">
        <v>1</v>
      </c>
      <c r="HS20" s="37"/>
      <c r="HT20" s="37"/>
      <c r="HU20" s="37">
        <v>1</v>
      </c>
      <c r="HV20" s="37"/>
      <c r="HW20" s="37">
        <v>1</v>
      </c>
      <c r="HX20" s="37"/>
      <c r="HY20" s="37"/>
      <c r="HZ20" s="37"/>
      <c r="IA20" s="37">
        <v>1</v>
      </c>
      <c r="IB20" s="37"/>
      <c r="IC20" s="37"/>
      <c r="ID20" s="37">
        <v>1</v>
      </c>
      <c r="IE20" s="37"/>
      <c r="IF20" s="37">
        <v>1</v>
      </c>
      <c r="IG20" s="37"/>
      <c r="IH20" s="37"/>
      <c r="II20" s="37">
        <v>1</v>
      </c>
      <c r="IJ20" s="37"/>
      <c r="IK20" s="37"/>
      <c r="IL20" s="37"/>
      <c r="IM20" s="37">
        <v>1</v>
      </c>
      <c r="IN20" s="37"/>
      <c r="IO20" s="37"/>
      <c r="IP20" s="37">
        <v>1</v>
      </c>
      <c r="IQ20" s="37"/>
      <c r="IR20" s="37"/>
      <c r="IS20" s="37">
        <v>1</v>
      </c>
      <c r="IT20" s="37"/>
      <c r="IU20" s="37">
        <v>1</v>
      </c>
      <c r="IV20" s="37"/>
      <c r="IW20" s="37"/>
      <c r="IX20" s="37"/>
      <c r="IY20" s="37">
        <v>1</v>
      </c>
      <c r="IZ20" s="37"/>
      <c r="JA20" s="37">
        <v>1</v>
      </c>
      <c r="JB20" s="37"/>
      <c r="JC20" s="37"/>
      <c r="JD20" s="37">
        <v>1</v>
      </c>
      <c r="JE20" s="37"/>
      <c r="JF20" s="37"/>
      <c r="JG20" s="37">
        <v>1</v>
      </c>
      <c r="JH20" s="37"/>
      <c r="JI20" s="37"/>
      <c r="JJ20" s="37">
        <v>1</v>
      </c>
      <c r="JK20" s="37"/>
      <c r="JL20" s="37"/>
      <c r="JM20" s="37"/>
      <c r="JN20" s="37">
        <v>1</v>
      </c>
      <c r="JO20" s="37"/>
      <c r="JP20" s="37"/>
      <c r="JQ20" s="37">
        <v>1</v>
      </c>
      <c r="JR20" s="37"/>
      <c r="JS20" s="37"/>
      <c r="JT20" s="37">
        <v>1</v>
      </c>
      <c r="JU20" s="37"/>
      <c r="JV20" s="37">
        <v>1</v>
      </c>
      <c r="JW20" s="37"/>
      <c r="JX20" s="37"/>
      <c r="JY20" s="37">
        <v>1</v>
      </c>
      <c r="JZ20" s="37"/>
      <c r="KA20" s="37"/>
      <c r="KB20" s="37">
        <v>1</v>
      </c>
      <c r="KC20" s="37"/>
      <c r="KD20" s="37"/>
      <c r="KE20" s="37"/>
      <c r="KF20" s="37">
        <v>1</v>
      </c>
      <c r="KG20" s="37"/>
      <c r="KH20" s="37"/>
      <c r="KI20" s="37">
        <v>1</v>
      </c>
      <c r="KJ20" s="37"/>
      <c r="KK20" s="37"/>
      <c r="KL20" s="37">
        <v>1</v>
      </c>
      <c r="KM20" s="37"/>
      <c r="KN20" s="37"/>
      <c r="KO20" s="37"/>
      <c r="KP20" s="37">
        <v>1</v>
      </c>
      <c r="KQ20" s="37">
        <v>1</v>
      </c>
      <c r="KR20" s="37"/>
      <c r="KS20" s="41"/>
      <c r="KT20" s="37"/>
      <c r="KU20" s="37">
        <v>1</v>
      </c>
      <c r="KV20" s="37"/>
      <c r="KW20" s="37"/>
      <c r="KX20" s="37"/>
      <c r="KY20" s="37">
        <v>1</v>
      </c>
      <c r="KZ20" s="37"/>
      <c r="LA20" s="37"/>
      <c r="LB20" s="41">
        <v>1</v>
      </c>
      <c r="LC20" s="37">
        <v>1</v>
      </c>
      <c r="LD20" s="37"/>
      <c r="LE20" s="41"/>
      <c r="LF20" s="37">
        <v>1</v>
      </c>
      <c r="LG20" s="37"/>
      <c r="LH20" s="37"/>
      <c r="LI20" s="37"/>
      <c r="LJ20" s="37"/>
      <c r="LK20" s="37"/>
      <c r="LL20" s="37">
        <v>1</v>
      </c>
      <c r="LM20" s="37"/>
      <c r="LN20" s="37"/>
      <c r="LO20" s="37"/>
      <c r="LP20" s="37"/>
      <c r="LQ20" s="37">
        <v>1</v>
      </c>
      <c r="LR20" s="37">
        <v>1</v>
      </c>
      <c r="LS20" s="37"/>
      <c r="LT20" s="37"/>
      <c r="LU20" s="37">
        <v>1</v>
      </c>
      <c r="LV20" s="37"/>
      <c r="LW20" s="37"/>
      <c r="LX20" s="37"/>
      <c r="LY20" s="37">
        <v>1</v>
      </c>
      <c r="LZ20" s="37"/>
      <c r="MA20" s="37">
        <v>1</v>
      </c>
      <c r="MB20" s="37"/>
      <c r="MC20" s="37"/>
      <c r="MD20" s="37">
        <v>1</v>
      </c>
      <c r="ME20" s="37"/>
      <c r="MF20" s="37"/>
      <c r="MG20" s="37"/>
      <c r="MH20" s="37">
        <v>1</v>
      </c>
      <c r="MI20" s="37"/>
      <c r="MJ20" s="37">
        <v>1</v>
      </c>
      <c r="MK20" s="37"/>
      <c r="ML20" s="37"/>
      <c r="MM20" s="37">
        <v>1</v>
      </c>
      <c r="MN20" s="37"/>
      <c r="MO20" s="37"/>
      <c r="MP20" s="37">
        <v>1</v>
      </c>
      <c r="MQ20" s="37"/>
      <c r="MR20" s="37"/>
      <c r="MS20" s="37">
        <v>1</v>
      </c>
      <c r="MT20" s="37"/>
      <c r="MU20" s="37"/>
      <c r="MV20" s="37"/>
      <c r="MW20" s="37">
        <v>1</v>
      </c>
      <c r="MX20" s="37"/>
      <c r="MY20" s="37">
        <v>1</v>
      </c>
      <c r="MZ20" s="37"/>
      <c r="NA20" s="37"/>
      <c r="NB20" s="37">
        <v>1</v>
      </c>
      <c r="NC20" s="37"/>
      <c r="ND20" s="37"/>
      <c r="NE20" s="37">
        <v>1</v>
      </c>
      <c r="NF20" s="37"/>
      <c r="NG20" s="41"/>
      <c r="NH20" s="37">
        <v>1</v>
      </c>
      <c r="NI20" s="37"/>
      <c r="NJ20" s="37"/>
      <c r="NK20" s="37"/>
      <c r="NL20" s="37">
        <v>1</v>
      </c>
      <c r="NM20" s="37"/>
      <c r="NN20" s="37"/>
      <c r="NO20" s="37">
        <v>1</v>
      </c>
      <c r="NP20" s="37"/>
      <c r="NQ20" s="37"/>
      <c r="NR20" s="37">
        <v>1</v>
      </c>
      <c r="NS20" s="37"/>
      <c r="NT20" s="37"/>
      <c r="NU20" s="37">
        <v>1</v>
      </c>
      <c r="NV20" s="37"/>
      <c r="NW20" s="37"/>
      <c r="NX20" s="37">
        <v>1</v>
      </c>
      <c r="NY20" s="37"/>
      <c r="NZ20" s="37"/>
      <c r="OA20" s="37">
        <v>1</v>
      </c>
      <c r="OB20" s="37"/>
      <c r="OC20" s="37"/>
      <c r="OD20" s="37">
        <v>1</v>
      </c>
      <c r="OE20" s="37"/>
      <c r="OF20" s="37"/>
      <c r="OG20" s="37"/>
      <c r="OH20" s="37">
        <v>1</v>
      </c>
      <c r="OI20" s="37">
        <v>1</v>
      </c>
      <c r="OJ20" s="37"/>
      <c r="OK20" s="37"/>
      <c r="OL20" s="37"/>
      <c r="OM20" s="37">
        <v>1</v>
      </c>
      <c r="ON20" s="37"/>
      <c r="OO20" s="37">
        <v>1</v>
      </c>
      <c r="OP20" s="37"/>
      <c r="OQ20" s="37"/>
      <c r="OR20" s="37">
        <v>1</v>
      </c>
      <c r="OS20" s="37"/>
      <c r="OT20" s="37"/>
      <c r="OU20" s="37"/>
      <c r="OV20" s="37">
        <v>1</v>
      </c>
      <c r="OW20" s="37"/>
    </row>
    <row r="21" ht="15.6" spans="1:413">
      <c r="A21" s="16">
        <v>7</v>
      </c>
      <c r="B21" s="17" t="s">
        <v>214</v>
      </c>
      <c r="C21" s="20"/>
      <c r="D21" s="20">
        <v>1</v>
      </c>
      <c r="E21" s="20"/>
      <c r="F21" s="17">
        <v>1</v>
      </c>
      <c r="G21" s="17"/>
      <c r="H21" s="17"/>
      <c r="I21" s="17"/>
      <c r="J21" s="17">
        <v>1</v>
      </c>
      <c r="K21" s="17"/>
      <c r="L21" s="17">
        <v>1</v>
      </c>
      <c r="M21" s="17"/>
      <c r="N21" s="17"/>
      <c r="O21" s="17">
        <v>1</v>
      </c>
      <c r="P21" s="17"/>
      <c r="Q21" s="17"/>
      <c r="R21" s="17">
        <v>1</v>
      </c>
      <c r="S21" s="17"/>
      <c r="T21" s="17"/>
      <c r="U21" s="17"/>
      <c r="V21" s="17">
        <v>1</v>
      </c>
      <c r="W21" s="17"/>
      <c r="X21" s="17">
        <v>1</v>
      </c>
      <c r="Y21" s="17"/>
      <c r="Z21" s="17"/>
      <c r="AA21" s="17"/>
      <c r="AB21" s="17">
        <v>1</v>
      </c>
      <c r="AC21" s="17"/>
      <c r="AD21" s="17"/>
      <c r="AE21" s="17">
        <v>1</v>
      </c>
      <c r="AF21" s="17"/>
      <c r="AG21" s="37">
        <v>1</v>
      </c>
      <c r="AH21" s="37"/>
      <c r="AI21" s="37"/>
      <c r="AJ21" s="37"/>
      <c r="AK21" s="37">
        <v>1</v>
      </c>
      <c r="AL21" s="37"/>
      <c r="AM21" s="37"/>
      <c r="AN21" s="37"/>
      <c r="AO21" s="37"/>
      <c r="AP21" s="37">
        <v>1</v>
      </c>
      <c r="AQ21" s="37"/>
      <c r="AR21" s="37"/>
      <c r="AS21" s="37"/>
      <c r="AT21" s="37">
        <v>1</v>
      </c>
      <c r="AU21" s="37"/>
      <c r="AV21" s="37"/>
      <c r="AW21" s="37">
        <v>1</v>
      </c>
      <c r="AX21" s="37"/>
      <c r="AY21" s="37"/>
      <c r="AZ21" s="37">
        <v>1</v>
      </c>
      <c r="BA21" s="37"/>
      <c r="BB21" s="37"/>
      <c r="BC21" s="37">
        <v>1</v>
      </c>
      <c r="BD21" s="37"/>
      <c r="BE21" s="37"/>
      <c r="BF21" s="37">
        <v>1</v>
      </c>
      <c r="BG21" s="37"/>
      <c r="BH21" s="37">
        <v>1</v>
      </c>
      <c r="BI21" s="37"/>
      <c r="BJ21" s="37"/>
      <c r="BK21" s="37"/>
      <c r="BL21" s="37">
        <v>1</v>
      </c>
      <c r="BM21" s="37"/>
      <c r="BN21" s="37"/>
      <c r="BO21" s="37"/>
      <c r="BP21" s="41">
        <v>1</v>
      </c>
      <c r="BQ21" s="37"/>
      <c r="BR21" s="37">
        <v>1</v>
      </c>
      <c r="BS21" s="37"/>
      <c r="BT21" s="37"/>
      <c r="BU21" s="37"/>
      <c r="BV21" s="37">
        <v>1</v>
      </c>
      <c r="BW21" s="37"/>
      <c r="BX21" s="37">
        <v>1</v>
      </c>
      <c r="BY21" s="37"/>
      <c r="BZ21" s="37"/>
      <c r="CA21" s="37">
        <v>1</v>
      </c>
      <c r="CB21" s="37"/>
      <c r="CC21" s="37"/>
      <c r="CD21" s="37">
        <v>1</v>
      </c>
      <c r="CE21" s="37"/>
      <c r="CF21" s="37">
        <v>1</v>
      </c>
      <c r="CG21" s="37"/>
      <c r="CH21" s="37"/>
      <c r="CI21" s="37">
        <v>1</v>
      </c>
      <c r="CJ21" s="37"/>
      <c r="CK21" s="37"/>
      <c r="CL21" s="37"/>
      <c r="CM21" s="37">
        <v>1</v>
      </c>
      <c r="CN21" s="37"/>
      <c r="CO21" s="37">
        <v>1</v>
      </c>
      <c r="CP21" s="37"/>
      <c r="CQ21" s="37"/>
      <c r="CR21" s="37"/>
      <c r="CS21" s="37">
        <v>1</v>
      </c>
      <c r="CT21" s="37"/>
      <c r="CU21" s="37">
        <v>1</v>
      </c>
      <c r="CV21" s="37"/>
      <c r="CW21" s="37"/>
      <c r="CX21" s="37"/>
      <c r="CY21" s="37">
        <v>1</v>
      </c>
      <c r="CZ21" s="37"/>
      <c r="DA21" s="37">
        <v>1</v>
      </c>
      <c r="DB21" s="37"/>
      <c r="DC21" s="37"/>
      <c r="DD21" s="42"/>
      <c r="DE21" s="37">
        <v>1</v>
      </c>
      <c r="DF21" s="37"/>
      <c r="DG21" s="37"/>
      <c r="DH21" s="37"/>
      <c r="DI21" s="37">
        <v>1</v>
      </c>
      <c r="DJ21" s="37"/>
      <c r="DK21" s="37">
        <v>1</v>
      </c>
      <c r="DL21" s="37"/>
      <c r="DM21" s="37">
        <v>1</v>
      </c>
      <c r="DN21" s="37"/>
      <c r="DO21" s="37"/>
      <c r="DP21" s="37"/>
      <c r="DQ21" s="37">
        <v>1</v>
      </c>
      <c r="DR21" s="37"/>
      <c r="DS21" s="37"/>
      <c r="DT21" s="37">
        <v>1</v>
      </c>
      <c r="DU21" s="37"/>
      <c r="DV21" s="37">
        <v>1</v>
      </c>
      <c r="DW21" s="37"/>
      <c r="DX21" s="37"/>
      <c r="DY21" s="37"/>
      <c r="DZ21" s="37">
        <v>1</v>
      </c>
      <c r="EA21" s="37"/>
      <c r="EB21" s="37">
        <v>1</v>
      </c>
      <c r="EC21" s="37"/>
      <c r="ED21" s="37"/>
      <c r="EE21" s="37"/>
      <c r="EF21" s="37">
        <v>1</v>
      </c>
      <c r="EG21" s="37"/>
      <c r="EH21" s="37">
        <v>1</v>
      </c>
      <c r="EI21" s="37"/>
      <c r="EJ21" s="37"/>
      <c r="EK21" s="37"/>
      <c r="EL21" s="37">
        <v>1</v>
      </c>
      <c r="EM21" s="37"/>
      <c r="EN21" s="37"/>
      <c r="EO21" s="37">
        <v>1</v>
      </c>
      <c r="EP21" s="37"/>
      <c r="EQ21" s="37">
        <v>1</v>
      </c>
      <c r="ER21" s="37"/>
      <c r="ES21" s="37"/>
      <c r="ET21" s="37"/>
      <c r="EU21" s="37">
        <v>1</v>
      </c>
      <c r="EV21" s="37"/>
      <c r="EW21" s="37">
        <v>1</v>
      </c>
      <c r="EX21" s="37"/>
      <c r="EY21" s="37"/>
      <c r="EZ21" s="37"/>
      <c r="FA21" s="37">
        <v>1</v>
      </c>
      <c r="FB21" s="37"/>
      <c r="FC21" s="37"/>
      <c r="FD21" s="37">
        <v>1</v>
      </c>
      <c r="FE21" s="37"/>
      <c r="FF21" s="37"/>
      <c r="FG21" s="37">
        <v>1</v>
      </c>
      <c r="FH21" s="37"/>
      <c r="FI21" s="37"/>
      <c r="FJ21" s="37">
        <v>1</v>
      </c>
      <c r="FK21" s="37"/>
      <c r="FL21" s="37"/>
      <c r="FM21" s="37">
        <v>1</v>
      </c>
      <c r="FN21" s="37"/>
      <c r="FO21" s="37"/>
      <c r="FP21" s="37"/>
      <c r="FQ21" s="37"/>
      <c r="FR21" s="37"/>
      <c r="FS21" s="37">
        <v>1</v>
      </c>
      <c r="FT21" s="37"/>
      <c r="FU21" s="37"/>
      <c r="FV21" s="39">
        <v>1</v>
      </c>
      <c r="FW21" s="37"/>
      <c r="FX21" s="37"/>
      <c r="FY21" s="39">
        <v>1</v>
      </c>
      <c r="FZ21" s="37"/>
      <c r="GA21" s="37"/>
      <c r="GB21" s="39">
        <v>1</v>
      </c>
      <c r="GC21" s="37"/>
      <c r="GD21" s="37"/>
      <c r="GE21" s="39">
        <v>1</v>
      </c>
      <c r="GF21" s="37"/>
      <c r="GG21" s="37">
        <v>1</v>
      </c>
      <c r="GH21" s="37"/>
      <c r="GI21" s="37"/>
      <c r="GJ21" s="37"/>
      <c r="GK21" s="39">
        <v>1</v>
      </c>
      <c r="GL21" s="37"/>
      <c r="GM21" s="37">
        <v>1</v>
      </c>
      <c r="GN21" s="37"/>
      <c r="GO21" s="37"/>
      <c r="GP21" s="37">
        <v>1</v>
      </c>
      <c r="GQ21" s="37"/>
      <c r="GR21" s="37"/>
      <c r="GS21" s="37">
        <v>1</v>
      </c>
      <c r="GT21" s="37"/>
      <c r="GU21" s="37"/>
      <c r="GV21" s="37">
        <v>1</v>
      </c>
      <c r="GW21" s="37"/>
      <c r="GX21" s="37"/>
      <c r="GY21" s="37"/>
      <c r="GZ21" s="37">
        <v>1</v>
      </c>
      <c r="HA21" s="37"/>
      <c r="HB21" s="37">
        <v>1</v>
      </c>
      <c r="HC21" s="37"/>
      <c r="HD21" s="37"/>
      <c r="HE21" s="37">
        <v>1</v>
      </c>
      <c r="HF21" s="37"/>
      <c r="HG21" s="37"/>
      <c r="HH21" s="37"/>
      <c r="HI21" s="37">
        <v>1</v>
      </c>
      <c r="HJ21" s="37"/>
      <c r="HK21" s="37">
        <v>1</v>
      </c>
      <c r="HL21" s="37"/>
      <c r="HM21" s="37"/>
      <c r="HN21" s="37"/>
      <c r="HO21" s="37">
        <v>1</v>
      </c>
      <c r="HP21" s="37"/>
      <c r="HQ21" s="37"/>
      <c r="HR21" s="37">
        <v>1</v>
      </c>
      <c r="HS21" s="37"/>
      <c r="HT21" s="37"/>
      <c r="HU21" s="37">
        <v>1</v>
      </c>
      <c r="HV21" s="37"/>
      <c r="HW21" s="37">
        <v>1</v>
      </c>
      <c r="HX21" s="37"/>
      <c r="HY21" s="37"/>
      <c r="HZ21" s="37"/>
      <c r="IA21" s="37">
        <v>1</v>
      </c>
      <c r="IB21" s="37"/>
      <c r="IC21" s="37"/>
      <c r="ID21" s="37">
        <v>1</v>
      </c>
      <c r="IE21" s="37"/>
      <c r="IF21" s="37">
        <v>1</v>
      </c>
      <c r="IG21" s="37"/>
      <c r="IH21" s="37"/>
      <c r="II21" s="37">
        <v>1</v>
      </c>
      <c r="IJ21" s="37"/>
      <c r="IK21" s="37"/>
      <c r="IL21" s="37"/>
      <c r="IM21" s="37">
        <v>1</v>
      </c>
      <c r="IN21" s="37"/>
      <c r="IO21" s="37"/>
      <c r="IP21" s="37">
        <v>1</v>
      </c>
      <c r="IQ21" s="37"/>
      <c r="IR21" s="37"/>
      <c r="IS21" s="37">
        <v>1</v>
      </c>
      <c r="IT21" s="37"/>
      <c r="IU21" s="37"/>
      <c r="IV21" s="37">
        <v>1</v>
      </c>
      <c r="IW21" s="37"/>
      <c r="IX21" s="37">
        <v>1</v>
      </c>
      <c r="IY21" s="37"/>
      <c r="IZ21" s="37"/>
      <c r="JA21" s="37">
        <v>1</v>
      </c>
      <c r="JB21" s="37"/>
      <c r="JC21" s="37"/>
      <c r="JD21" s="37">
        <v>1</v>
      </c>
      <c r="JE21" s="37"/>
      <c r="JF21" s="37"/>
      <c r="JG21" s="37">
        <v>1</v>
      </c>
      <c r="JH21" s="37"/>
      <c r="JI21" s="37"/>
      <c r="JJ21" s="37"/>
      <c r="JK21" s="37">
        <v>1</v>
      </c>
      <c r="JL21" s="37"/>
      <c r="JM21" s="37"/>
      <c r="JN21" s="37">
        <v>1</v>
      </c>
      <c r="JO21" s="37"/>
      <c r="JP21" s="37"/>
      <c r="JQ21" s="37">
        <v>1</v>
      </c>
      <c r="JR21" s="37"/>
      <c r="JS21" s="37"/>
      <c r="JT21" s="37">
        <v>1</v>
      </c>
      <c r="JU21" s="37"/>
      <c r="JV21" s="37">
        <v>1</v>
      </c>
      <c r="JW21" s="37"/>
      <c r="JX21" s="37"/>
      <c r="JY21" s="37">
        <v>1</v>
      </c>
      <c r="JZ21" s="37"/>
      <c r="KA21" s="37"/>
      <c r="KB21" s="37">
        <v>1</v>
      </c>
      <c r="KC21" s="37"/>
      <c r="KD21" s="37"/>
      <c r="KE21" s="37"/>
      <c r="KF21" s="37">
        <v>1</v>
      </c>
      <c r="KG21" s="37"/>
      <c r="KH21" s="37"/>
      <c r="KI21" s="37">
        <v>1</v>
      </c>
      <c r="KJ21" s="37"/>
      <c r="KK21" s="37"/>
      <c r="KL21" s="37">
        <v>1</v>
      </c>
      <c r="KM21" s="37"/>
      <c r="KN21" s="37"/>
      <c r="KO21" s="37"/>
      <c r="KP21" s="37">
        <v>1</v>
      </c>
      <c r="KQ21" s="37">
        <v>1</v>
      </c>
      <c r="KR21" s="37"/>
      <c r="KS21" s="41"/>
      <c r="KT21" s="37"/>
      <c r="KU21" s="37">
        <v>1</v>
      </c>
      <c r="KV21" s="37"/>
      <c r="KW21" s="37"/>
      <c r="KX21" s="37"/>
      <c r="KY21" s="37">
        <v>1</v>
      </c>
      <c r="KZ21" s="37"/>
      <c r="LA21" s="37"/>
      <c r="LB21" s="41">
        <v>1</v>
      </c>
      <c r="LC21" s="37">
        <v>1</v>
      </c>
      <c r="LD21" s="37"/>
      <c r="LE21" s="41"/>
      <c r="LF21" s="37">
        <v>1</v>
      </c>
      <c r="LG21" s="37"/>
      <c r="LH21" s="37"/>
      <c r="LI21" s="37">
        <v>1</v>
      </c>
      <c r="LJ21" s="37"/>
      <c r="LK21" s="37"/>
      <c r="LL21" s="37">
        <v>1</v>
      </c>
      <c r="LM21" s="37"/>
      <c r="LN21" s="37"/>
      <c r="LO21" s="37"/>
      <c r="LP21" s="37"/>
      <c r="LQ21" s="37">
        <v>1</v>
      </c>
      <c r="LR21" s="37">
        <v>1</v>
      </c>
      <c r="LS21" s="37"/>
      <c r="LT21" s="37"/>
      <c r="LU21" s="37">
        <v>1</v>
      </c>
      <c r="LV21" s="37"/>
      <c r="LW21" s="37"/>
      <c r="LX21" s="37"/>
      <c r="LY21" s="37"/>
      <c r="LZ21" s="37"/>
      <c r="MA21" s="37"/>
      <c r="MB21" s="37">
        <v>1</v>
      </c>
      <c r="MC21" s="37"/>
      <c r="MD21" s="37"/>
      <c r="ME21" s="37">
        <v>1</v>
      </c>
      <c r="MF21" s="37"/>
      <c r="MG21" s="37">
        <v>1</v>
      </c>
      <c r="MH21" s="37"/>
      <c r="MI21" s="37"/>
      <c r="MJ21" s="37">
        <v>1</v>
      </c>
      <c r="MK21" s="37"/>
      <c r="ML21" s="37"/>
      <c r="MM21" s="37">
        <v>1</v>
      </c>
      <c r="MN21" s="37"/>
      <c r="MO21" s="37"/>
      <c r="MP21" s="37">
        <v>1</v>
      </c>
      <c r="MQ21" s="37"/>
      <c r="MR21" s="37"/>
      <c r="MS21" s="37">
        <v>1</v>
      </c>
      <c r="MT21" s="37"/>
      <c r="MU21" s="37"/>
      <c r="MV21" s="37"/>
      <c r="MW21" s="37">
        <v>1</v>
      </c>
      <c r="MX21" s="37"/>
      <c r="MY21" s="37">
        <v>1</v>
      </c>
      <c r="MZ21" s="37"/>
      <c r="NA21" s="37"/>
      <c r="NB21" s="37">
        <v>1</v>
      </c>
      <c r="NC21" s="37"/>
      <c r="ND21" s="37"/>
      <c r="NE21" s="37">
        <v>1</v>
      </c>
      <c r="NF21" s="37"/>
      <c r="NG21" s="41"/>
      <c r="NH21" s="37">
        <v>1</v>
      </c>
      <c r="NI21" s="37"/>
      <c r="NJ21" s="37"/>
      <c r="NK21" s="37"/>
      <c r="NL21" s="37">
        <v>1</v>
      </c>
      <c r="NM21" s="37"/>
      <c r="NN21" s="37"/>
      <c r="NO21" s="37">
        <v>1</v>
      </c>
      <c r="NP21" s="37"/>
      <c r="NQ21" s="37"/>
      <c r="NR21" s="37">
        <v>1</v>
      </c>
      <c r="NS21" s="37"/>
      <c r="NT21" s="37"/>
      <c r="NU21" s="37">
        <v>1</v>
      </c>
      <c r="NV21" s="37"/>
      <c r="NW21" s="37"/>
      <c r="NX21" s="37">
        <v>1</v>
      </c>
      <c r="NY21" s="37"/>
      <c r="NZ21" s="37"/>
      <c r="OA21" s="37">
        <v>1</v>
      </c>
      <c r="OB21" s="37"/>
      <c r="OC21" s="37"/>
      <c r="OD21" s="37">
        <v>1</v>
      </c>
      <c r="OE21" s="37"/>
      <c r="OF21" s="37"/>
      <c r="OG21" s="37"/>
      <c r="OH21" s="37">
        <v>1</v>
      </c>
      <c r="OI21" s="37">
        <v>1</v>
      </c>
      <c r="OJ21" s="37"/>
      <c r="OK21" s="37"/>
      <c r="OL21" s="37"/>
      <c r="OM21" s="37">
        <v>1</v>
      </c>
      <c r="ON21" s="37"/>
      <c r="OO21" s="37">
        <v>1</v>
      </c>
      <c r="OP21" s="37"/>
      <c r="OQ21" s="37"/>
      <c r="OR21" s="37">
        <v>1</v>
      </c>
      <c r="OS21" s="37"/>
      <c r="OT21" s="37"/>
      <c r="OU21" s="37">
        <v>1</v>
      </c>
      <c r="OV21" s="37"/>
      <c r="OW21" s="37"/>
    </row>
    <row r="22" spans="1:119">
      <c r="A22" s="21" t="s">
        <v>215</v>
      </c>
      <c r="B22" s="22"/>
      <c r="C22" s="79">
        <f>SUM(C15:C21)</f>
        <v>4</v>
      </c>
      <c r="D22" s="79">
        <f t="shared" ref="D22:BO22" si="0">SUM(D15:D21)</f>
        <v>3</v>
      </c>
      <c r="E22" s="79">
        <f t="shared" si="0"/>
        <v>0</v>
      </c>
      <c r="F22" s="79">
        <f t="shared" si="0"/>
        <v>7</v>
      </c>
      <c r="G22" s="79">
        <f t="shared" si="0"/>
        <v>0</v>
      </c>
      <c r="H22" s="79">
        <f t="shared" si="0"/>
        <v>0</v>
      </c>
      <c r="I22" s="79">
        <f t="shared" si="0"/>
        <v>4</v>
      </c>
      <c r="J22" s="79">
        <f t="shared" si="0"/>
        <v>3</v>
      </c>
      <c r="K22" s="79">
        <f t="shared" si="0"/>
        <v>0</v>
      </c>
      <c r="L22" s="79">
        <f t="shared" si="0"/>
        <v>7</v>
      </c>
      <c r="M22" s="79">
        <f t="shared" si="0"/>
        <v>0</v>
      </c>
      <c r="N22" s="79">
        <f t="shared" si="0"/>
        <v>0</v>
      </c>
      <c r="O22" s="79">
        <f t="shared" si="0"/>
        <v>7</v>
      </c>
      <c r="P22" s="79">
        <f t="shared" si="0"/>
        <v>0</v>
      </c>
      <c r="Q22" s="79">
        <f t="shared" si="0"/>
        <v>0</v>
      </c>
      <c r="R22" s="79">
        <f t="shared" si="0"/>
        <v>5</v>
      </c>
      <c r="S22" s="79">
        <f t="shared" si="0"/>
        <v>2</v>
      </c>
      <c r="T22" s="79">
        <f t="shared" si="0"/>
        <v>0</v>
      </c>
      <c r="U22" s="79">
        <f t="shared" si="0"/>
        <v>3</v>
      </c>
      <c r="V22" s="79">
        <f t="shared" si="0"/>
        <v>4</v>
      </c>
      <c r="W22" s="79">
        <f t="shared" si="0"/>
        <v>0</v>
      </c>
      <c r="X22" s="79">
        <f t="shared" si="0"/>
        <v>7</v>
      </c>
      <c r="Y22" s="79">
        <f t="shared" si="0"/>
        <v>0</v>
      </c>
      <c r="Z22" s="79">
        <f t="shared" si="0"/>
        <v>0</v>
      </c>
      <c r="AA22" s="79">
        <f t="shared" si="0"/>
        <v>4</v>
      </c>
      <c r="AB22" s="79">
        <f t="shared" si="0"/>
        <v>3</v>
      </c>
      <c r="AC22" s="79">
        <f t="shared" si="0"/>
        <v>0</v>
      </c>
      <c r="AD22" s="79">
        <f t="shared" si="0"/>
        <v>4</v>
      </c>
      <c r="AE22" s="79">
        <f t="shared" si="0"/>
        <v>3</v>
      </c>
      <c r="AF22" s="79">
        <f t="shared" si="0"/>
        <v>0</v>
      </c>
      <c r="AG22" s="79">
        <f t="shared" si="0"/>
        <v>7</v>
      </c>
      <c r="AH22" s="79">
        <f t="shared" si="0"/>
        <v>0</v>
      </c>
      <c r="AI22" s="79">
        <f t="shared" si="0"/>
        <v>0</v>
      </c>
      <c r="AJ22" s="79">
        <f t="shared" si="0"/>
        <v>0</v>
      </c>
      <c r="AK22" s="79">
        <f t="shared" si="0"/>
        <v>7</v>
      </c>
      <c r="AL22" s="79">
        <f t="shared" si="0"/>
        <v>0</v>
      </c>
      <c r="AM22" s="79">
        <f t="shared" si="0"/>
        <v>2</v>
      </c>
      <c r="AN22" s="79">
        <f t="shared" si="0"/>
        <v>4</v>
      </c>
      <c r="AO22" s="79">
        <f t="shared" si="0"/>
        <v>0</v>
      </c>
      <c r="AP22" s="79">
        <f t="shared" si="0"/>
        <v>5</v>
      </c>
      <c r="AQ22" s="79">
        <f t="shared" si="0"/>
        <v>2</v>
      </c>
      <c r="AR22" s="79">
        <f t="shared" si="0"/>
        <v>0</v>
      </c>
      <c r="AS22" s="79">
        <f t="shared" si="0"/>
        <v>2</v>
      </c>
      <c r="AT22" s="79">
        <f t="shared" si="0"/>
        <v>5</v>
      </c>
      <c r="AU22" s="79">
        <f t="shared" si="0"/>
        <v>0</v>
      </c>
      <c r="AV22" s="79">
        <f t="shared" si="0"/>
        <v>2</v>
      </c>
      <c r="AW22" s="79">
        <f t="shared" si="0"/>
        <v>5</v>
      </c>
      <c r="AX22" s="79">
        <f t="shared" si="0"/>
        <v>0</v>
      </c>
      <c r="AY22" s="79">
        <f t="shared" si="0"/>
        <v>0</v>
      </c>
      <c r="AZ22" s="79">
        <f t="shared" si="0"/>
        <v>7</v>
      </c>
      <c r="BA22" s="79">
        <f t="shared" si="0"/>
        <v>0</v>
      </c>
      <c r="BB22" s="79">
        <f t="shared" si="0"/>
        <v>0</v>
      </c>
      <c r="BC22" s="79">
        <f t="shared" si="0"/>
        <v>7</v>
      </c>
      <c r="BD22" s="79">
        <f t="shared" si="0"/>
        <v>0</v>
      </c>
      <c r="BE22" s="79">
        <f t="shared" si="0"/>
        <v>0</v>
      </c>
      <c r="BF22" s="79">
        <f t="shared" si="0"/>
        <v>7</v>
      </c>
      <c r="BG22" s="79">
        <f t="shared" si="0"/>
        <v>0</v>
      </c>
      <c r="BH22" s="79">
        <f t="shared" si="0"/>
        <v>4</v>
      </c>
      <c r="BI22" s="79">
        <f t="shared" si="0"/>
        <v>3</v>
      </c>
      <c r="BJ22" s="79">
        <f t="shared" si="0"/>
        <v>0</v>
      </c>
      <c r="BK22" s="79">
        <f t="shared" si="0"/>
        <v>0</v>
      </c>
      <c r="BL22" s="79">
        <f t="shared" si="0"/>
        <v>7</v>
      </c>
      <c r="BM22" s="79">
        <f t="shared" si="0"/>
        <v>0</v>
      </c>
      <c r="BN22" s="79">
        <f t="shared" si="0"/>
        <v>0</v>
      </c>
      <c r="BO22" s="79">
        <f t="shared" si="0"/>
        <v>4</v>
      </c>
      <c r="BP22" s="79">
        <f t="shared" ref="BP22:DO22" si="1">SUM(BP15:BP21)</f>
        <v>3</v>
      </c>
      <c r="BQ22" s="79">
        <f t="shared" si="1"/>
        <v>0</v>
      </c>
      <c r="BR22" s="79">
        <f t="shared" si="1"/>
        <v>7</v>
      </c>
      <c r="BS22" s="79">
        <f t="shared" si="1"/>
        <v>0</v>
      </c>
      <c r="BT22" s="79">
        <f t="shared" si="1"/>
        <v>0</v>
      </c>
      <c r="BU22" s="79">
        <f t="shared" si="1"/>
        <v>3</v>
      </c>
      <c r="BV22" s="79">
        <f t="shared" si="1"/>
        <v>4</v>
      </c>
      <c r="BW22" s="79">
        <f t="shared" si="1"/>
        <v>0</v>
      </c>
      <c r="BX22" s="79">
        <f t="shared" si="1"/>
        <v>7</v>
      </c>
      <c r="BY22" s="79">
        <f t="shared" si="1"/>
        <v>0</v>
      </c>
      <c r="BZ22" s="79">
        <f t="shared" si="1"/>
        <v>2</v>
      </c>
      <c r="CA22" s="79">
        <f t="shared" si="1"/>
        <v>5</v>
      </c>
      <c r="CB22" s="79">
        <f t="shared" si="1"/>
        <v>0</v>
      </c>
      <c r="CC22" s="79">
        <f t="shared" si="1"/>
        <v>4</v>
      </c>
      <c r="CD22" s="79">
        <f t="shared" si="1"/>
        <v>3</v>
      </c>
      <c r="CE22" s="79">
        <f t="shared" si="1"/>
        <v>0</v>
      </c>
      <c r="CF22" s="79">
        <f t="shared" si="1"/>
        <v>4</v>
      </c>
      <c r="CG22" s="79">
        <f t="shared" si="1"/>
        <v>3</v>
      </c>
      <c r="CH22" s="79">
        <f t="shared" si="1"/>
        <v>0</v>
      </c>
      <c r="CI22" s="79">
        <f t="shared" si="1"/>
        <v>2</v>
      </c>
      <c r="CJ22" s="79">
        <f t="shared" si="1"/>
        <v>5</v>
      </c>
      <c r="CK22" s="79">
        <f t="shared" si="1"/>
        <v>0</v>
      </c>
      <c r="CL22" s="79">
        <f t="shared" si="1"/>
        <v>0</v>
      </c>
      <c r="CM22" s="79">
        <f t="shared" si="1"/>
        <v>7</v>
      </c>
      <c r="CN22" s="79">
        <f t="shared" si="1"/>
        <v>0</v>
      </c>
      <c r="CO22" s="79">
        <f t="shared" si="1"/>
        <v>7</v>
      </c>
      <c r="CP22" s="79">
        <f t="shared" si="1"/>
        <v>0</v>
      </c>
      <c r="CQ22" s="79">
        <f t="shared" si="1"/>
        <v>0</v>
      </c>
      <c r="CR22" s="79">
        <f t="shared" si="1"/>
        <v>3</v>
      </c>
      <c r="CS22" s="79">
        <f t="shared" si="1"/>
        <v>5</v>
      </c>
      <c r="CT22" s="79">
        <f t="shared" si="1"/>
        <v>0</v>
      </c>
      <c r="CU22" s="79">
        <f t="shared" si="1"/>
        <v>7</v>
      </c>
      <c r="CV22" s="79">
        <f t="shared" si="1"/>
        <v>0</v>
      </c>
      <c r="CW22" s="79">
        <f t="shared" si="1"/>
        <v>0</v>
      </c>
      <c r="CX22" s="79">
        <f t="shared" si="1"/>
        <v>1</v>
      </c>
      <c r="CY22" s="79">
        <f t="shared" si="1"/>
        <v>6</v>
      </c>
      <c r="CZ22" s="79">
        <f t="shared" si="1"/>
        <v>0</v>
      </c>
      <c r="DA22" s="79">
        <f t="shared" si="1"/>
        <v>6</v>
      </c>
      <c r="DB22" s="79">
        <f t="shared" si="1"/>
        <v>1</v>
      </c>
      <c r="DC22" s="79">
        <f t="shared" si="1"/>
        <v>0</v>
      </c>
      <c r="DD22" s="79">
        <f t="shared" si="1"/>
        <v>0</v>
      </c>
      <c r="DE22" s="79">
        <f t="shared" si="1"/>
        <v>5</v>
      </c>
      <c r="DF22" s="79">
        <f t="shared" si="1"/>
        <v>2</v>
      </c>
      <c r="DG22" s="79">
        <f t="shared" si="1"/>
        <v>0</v>
      </c>
      <c r="DH22" s="79">
        <f t="shared" si="1"/>
        <v>4</v>
      </c>
      <c r="DI22" s="79">
        <f t="shared" si="1"/>
        <v>3</v>
      </c>
      <c r="DJ22" s="79">
        <f t="shared" si="1"/>
        <v>2</v>
      </c>
      <c r="DK22" s="79">
        <f t="shared" si="1"/>
        <v>5</v>
      </c>
      <c r="DL22" s="79">
        <f t="shared" si="1"/>
        <v>0</v>
      </c>
      <c r="DM22" s="79">
        <f t="shared" si="1"/>
        <v>4</v>
      </c>
      <c r="DN22" s="79">
        <f t="shared" si="1"/>
        <v>3</v>
      </c>
      <c r="DO22" s="79">
        <f t="shared" si="1"/>
        <v>0</v>
      </c>
    </row>
    <row r="23" ht="39" customHeight="1" spans="1:266">
      <c r="A23" s="24" t="s">
        <v>216</v>
      </c>
      <c r="B23" s="25"/>
      <c r="C23" s="109">
        <f>C22/17%</f>
        <v>23.5294117647059</v>
      </c>
      <c r="D23" s="109">
        <f t="shared" ref="D23:BO23" si="2">D22/17%</f>
        <v>17.6470588235294</v>
      </c>
      <c r="E23" s="109">
        <f t="shared" si="2"/>
        <v>0</v>
      </c>
      <c r="F23" s="109">
        <f t="shared" si="2"/>
        <v>41.1764705882353</v>
      </c>
      <c r="G23" s="109">
        <f t="shared" si="2"/>
        <v>0</v>
      </c>
      <c r="H23" s="109">
        <f t="shared" si="2"/>
        <v>0</v>
      </c>
      <c r="I23" s="109">
        <f t="shared" si="2"/>
        <v>23.5294117647059</v>
      </c>
      <c r="J23" s="109">
        <f t="shared" si="2"/>
        <v>17.6470588235294</v>
      </c>
      <c r="K23" s="109">
        <f t="shared" si="2"/>
        <v>0</v>
      </c>
      <c r="L23" s="109">
        <f t="shared" si="2"/>
        <v>41.1764705882353</v>
      </c>
      <c r="M23" s="109">
        <f t="shared" si="2"/>
        <v>0</v>
      </c>
      <c r="N23" s="109">
        <f t="shared" si="2"/>
        <v>0</v>
      </c>
      <c r="O23" s="109">
        <f t="shared" si="2"/>
        <v>41.1764705882353</v>
      </c>
      <c r="P23" s="109">
        <f t="shared" si="2"/>
        <v>0</v>
      </c>
      <c r="Q23" s="109">
        <f t="shared" si="2"/>
        <v>0</v>
      </c>
      <c r="R23" s="109">
        <f t="shared" si="2"/>
        <v>29.4117647058824</v>
      </c>
      <c r="S23" s="109">
        <f t="shared" si="2"/>
        <v>11.7647058823529</v>
      </c>
      <c r="T23" s="109">
        <f t="shared" si="2"/>
        <v>0</v>
      </c>
      <c r="U23" s="109">
        <f t="shared" si="2"/>
        <v>17.6470588235294</v>
      </c>
      <c r="V23" s="109">
        <f t="shared" si="2"/>
        <v>23.5294117647059</v>
      </c>
      <c r="W23" s="109">
        <f t="shared" si="2"/>
        <v>0</v>
      </c>
      <c r="X23" s="109">
        <f t="shared" si="2"/>
        <v>41.1764705882353</v>
      </c>
      <c r="Y23" s="109">
        <f t="shared" si="2"/>
        <v>0</v>
      </c>
      <c r="Z23" s="109">
        <f t="shared" si="2"/>
        <v>0</v>
      </c>
      <c r="AA23" s="109">
        <f t="shared" si="2"/>
        <v>23.5294117647059</v>
      </c>
      <c r="AB23" s="109">
        <f t="shared" si="2"/>
        <v>17.6470588235294</v>
      </c>
      <c r="AC23" s="109">
        <f t="shared" si="2"/>
        <v>0</v>
      </c>
      <c r="AD23" s="109">
        <f t="shared" si="2"/>
        <v>23.5294117647059</v>
      </c>
      <c r="AE23" s="109">
        <f t="shared" si="2"/>
        <v>17.6470588235294</v>
      </c>
      <c r="AF23" s="109">
        <f t="shared" si="2"/>
        <v>0</v>
      </c>
      <c r="AG23" s="109">
        <f t="shared" si="2"/>
        <v>41.1764705882353</v>
      </c>
      <c r="AH23" s="109">
        <f t="shared" si="2"/>
        <v>0</v>
      </c>
      <c r="AI23" s="109">
        <f t="shared" si="2"/>
        <v>0</v>
      </c>
      <c r="AJ23" s="109">
        <f t="shared" si="2"/>
        <v>0</v>
      </c>
      <c r="AK23" s="109">
        <f t="shared" si="2"/>
        <v>41.1764705882353</v>
      </c>
      <c r="AL23" s="109">
        <f t="shared" si="2"/>
        <v>0</v>
      </c>
      <c r="AM23" s="109">
        <f t="shared" si="2"/>
        <v>11.7647058823529</v>
      </c>
      <c r="AN23" s="109">
        <f t="shared" si="2"/>
        <v>23.5294117647059</v>
      </c>
      <c r="AO23" s="109">
        <f t="shared" si="2"/>
        <v>0</v>
      </c>
      <c r="AP23" s="109">
        <f t="shared" si="2"/>
        <v>29.4117647058824</v>
      </c>
      <c r="AQ23" s="109">
        <f t="shared" si="2"/>
        <v>11.7647058823529</v>
      </c>
      <c r="AR23" s="109">
        <f t="shared" si="2"/>
        <v>0</v>
      </c>
      <c r="AS23" s="109">
        <f t="shared" si="2"/>
        <v>11.7647058823529</v>
      </c>
      <c r="AT23" s="109">
        <f t="shared" si="2"/>
        <v>29.4117647058824</v>
      </c>
      <c r="AU23" s="109">
        <f t="shared" si="2"/>
        <v>0</v>
      </c>
      <c r="AV23" s="109">
        <f t="shared" si="2"/>
        <v>11.7647058823529</v>
      </c>
      <c r="AW23" s="109">
        <f t="shared" si="2"/>
        <v>29.4117647058824</v>
      </c>
      <c r="AX23" s="109">
        <f t="shared" si="2"/>
        <v>0</v>
      </c>
      <c r="AY23" s="109">
        <f t="shared" si="2"/>
        <v>0</v>
      </c>
      <c r="AZ23" s="109">
        <f t="shared" si="2"/>
        <v>41.1764705882353</v>
      </c>
      <c r="BA23" s="109">
        <f t="shared" si="2"/>
        <v>0</v>
      </c>
      <c r="BB23" s="109">
        <f t="shared" si="2"/>
        <v>0</v>
      </c>
      <c r="BC23" s="109">
        <f t="shared" si="2"/>
        <v>41.1764705882353</v>
      </c>
      <c r="BD23" s="109">
        <f t="shared" si="2"/>
        <v>0</v>
      </c>
      <c r="BE23" s="109">
        <f t="shared" si="2"/>
        <v>0</v>
      </c>
      <c r="BF23" s="109">
        <f t="shared" si="2"/>
        <v>41.1764705882353</v>
      </c>
      <c r="BG23" s="109">
        <f t="shared" si="2"/>
        <v>0</v>
      </c>
      <c r="BH23" s="109">
        <f t="shared" si="2"/>
        <v>23.5294117647059</v>
      </c>
      <c r="BI23" s="109">
        <f t="shared" si="2"/>
        <v>17.6470588235294</v>
      </c>
      <c r="BJ23" s="109">
        <f t="shared" si="2"/>
        <v>0</v>
      </c>
      <c r="BK23" s="109">
        <f t="shared" si="2"/>
        <v>0</v>
      </c>
      <c r="BL23" s="109">
        <f t="shared" si="2"/>
        <v>41.1764705882353</v>
      </c>
      <c r="BM23" s="109">
        <f t="shared" si="2"/>
        <v>0</v>
      </c>
      <c r="BN23" s="109">
        <f t="shared" si="2"/>
        <v>0</v>
      </c>
      <c r="BO23" s="109">
        <f t="shared" si="2"/>
        <v>23.5294117647059</v>
      </c>
      <c r="BP23" s="109">
        <f t="shared" ref="BP23:EA23" si="3">BP22/17%</f>
        <v>17.6470588235294</v>
      </c>
      <c r="BQ23" s="109">
        <f t="shared" si="3"/>
        <v>0</v>
      </c>
      <c r="BR23" s="109">
        <f t="shared" si="3"/>
        <v>41.1764705882353</v>
      </c>
      <c r="BS23" s="109">
        <f t="shared" si="3"/>
        <v>0</v>
      </c>
      <c r="BT23" s="109">
        <f t="shared" si="3"/>
        <v>0</v>
      </c>
      <c r="BU23" s="109">
        <f t="shared" si="3"/>
        <v>17.6470588235294</v>
      </c>
      <c r="BV23" s="109">
        <f t="shared" si="3"/>
        <v>23.5294117647059</v>
      </c>
      <c r="BW23" s="109">
        <f t="shared" si="3"/>
        <v>0</v>
      </c>
      <c r="BX23" s="109">
        <f t="shared" si="3"/>
        <v>41.1764705882353</v>
      </c>
      <c r="BY23" s="109">
        <f t="shared" si="3"/>
        <v>0</v>
      </c>
      <c r="BZ23" s="109">
        <f t="shared" si="3"/>
        <v>11.7647058823529</v>
      </c>
      <c r="CA23" s="109">
        <f t="shared" si="3"/>
        <v>29.4117647058824</v>
      </c>
      <c r="CB23" s="109">
        <f t="shared" si="3"/>
        <v>0</v>
      </c>
      <c r="CC23" s="109">
        <f t="shared" si="3"/>
        <v>23.5294117647059</v>
      </c>
      <c r="CD23" s="109">
        <f t="shared" si="3"/>
        <v>17.6470588235294</v>
      </c>
      <c r="CE23" s="109">
        <f t="shared" si="3"/>
        <v>0</v>
      </c>
      <c r="CF23" s="109">
        <f t="shared" si="3"/>
        <v>23.5294117647059</v>
      </c>
      <c r="CG23" s="109">
        <f t="shared" si="3"/>
        <v>17.6470588235294</v>
      </c>
      <c r="CH23" s="109">
        <f t="shared" si="3"/>
        <v>0</v>
      </c>
      <c r="CI23" s="109">
        <f t="shared" si="3"/>
        <v>11.7647058823529</v>
      </c>
      <c r="CJ23" s="109">
        <f t="shared" si="3"/>
        <v>29.4117647058824</v>
      </c>
      <c r="CK23" s="109">
        <f t="shared" si="3"/>
        <v>0</v>
      </c>
      <c r="CL23" s="109">
        <f t="shared" si="3"/>
        <v>0</v>
      </c>
      <c r="CM23" s="109">
        <f t="shared" si="3"/>
        <v>41.1764705882353</v>
      </c>
      <c r="CN23" s="109">
        <f t="shared" si="3"/>
        <v>0</v>
      </c>
      <c r="CO23" s="109">
        <f t="shared" si="3"/>
        <v>41.1764705882353</v>
      </c>
      <c r="CP23" s="109">
        <f t="shared" si="3"/>
        <v>0</v>
      </c>
      <c r="CQ23" s="109">
        <f t="shared" si="3"/>
        <v>0</v>
      </c>
      <c r="CR23" s="109">
        <f t="shared" si="3"/>
        <v>17.6470588235294</v>
      </c>
      <c r="CS23" s="109">
        <f t="shared" si="3"/>
        <v>29.4117647058824</v>
      </c>
      <c r="CT23" s="109">
        <f t="shared" si="3"/>
        <v>0</v>
      </c>
      <c r="CU23" s="109">
        <f t="shared" si="3"/>
        <v>41.1764705882353</v>
      </c>
      <c r="CV23" s="109">
        <f t="shared" si="3"/>
        <v>0</v>
      </c>
      <c r="CW23" s="109">
        <f t="shared" si="3"/>
        <v>0</v>
      </c>
      <c r="CX23" s="109">
        <f t="shared" si="3"/>
        <v>5.88235294117647</v>
      </c>
      <c r="CY23" s="109">
        <f t="shared" si="3"/>
        <v>35.2941176470588</v>
      </c>
      <c r="CZ23" s="109">
        <f t="shared" si="3"/>
        <v>0</v>
      </c>
      <c r="DA23" s="109">
        <f t="shared" si="3"/>
        <v>35.2941176470588</v>
      </c>
      <c r="DB23" s="109">
        <f t="shared" si="3"/>
        <v>5.88235294117647</v>
      </c>
      <c r="DC23" s="109">
        <f t="shared" si="3"/>
        <v>0</v>
      </c>
      <c r="DD23" s="109">
        <f t="shared" si="3"/>
        <v>0</v>
      </c>
      <c r="DE23" s="109">
        <f t="shared" si="3"/>
        <v>29.4117647058824</v>
      </c>
      <c r="DF23" s="109">
        <f t="shared" si="3"/>
        <v>11.7647058823529</v>
      </c>
      <c r="DG23" s="109">
        <f t="shared" si="3"/>
        <v>0</v>
      </c>
      <c r="DH23" s="109">
        <f t="shared" si="3"/>
        <v>23.5294117647059</v>
      </c>
      <c r="DI23" s="109">
        <f t="shared" si="3"/>
        <v>17.6470588235294</v>
      </c>
      <c r="DJ23" s="109">
        <f t="shared" si="3"/>
        <v>11.7647058823529</v>
      </c>
      <c r="DK23" s="109">
        <f t="shared" si="3"/>
        <v>29.4117647058824</v>
      </c>
      <c r="DL23" s="109">
        <f t="shared" si="3"/>
        <v>0</v>
      </c>
      <c r="DM23" s="109">
        <f t="shared" si="3"/>
        <v>23.5294117647059</v>
      </c>
      <c r="DN23" s="109">
        <f t="shared" si="3"/>
        <v>17.6470588235294</v>
      </c>
      <c r="DO23" s="109">
        <f t="shared" si="3"/>
        <v>0</v>
      </c>
      <c r="DP23" s="109">
        <f t="shared" si="3"/>
        <v>0</v>
      </c>
      <c r="DQ23" s="109">
        <f t="shared" si="3"/>
        <v>0</v>
      </c>
      <c r="DR23" s="109">
        <f t="shared" si="3"/>
        <v>0</v>
      </c>
      <c r="DS23" s="109">
        <f t="shared" si="3"/>
        <v>0</v>
      </c>
      <c r="DT23" s="109">
        <f t="shared" si="3"/>
        <v>0</v>
      </c>
      <c r="DU23" s="109">
        <f t="shared" si="3"/>
        <v>0</v>
      </c>
      <c r="DV23" s="109">
        <f t="shared" si="3"/>
        <v>0</v>
      </c>
      <c r="DW23" s="109">
        <f t="shared" si="3"/>
        <v>0</v>
      </c>
      <c r="DX23" s="109">
        <f t="shared" si="3"/>
        <v>0</v>
      </c>
      <c r="DY23" s="109">
        <f t="shared" si="3"/>
        <v>0</v>
      </c>
      <c r="DZ23" s="109">
        <f t="shared" si="3"/>
        <v>0</v>
      </c>
      <c r="EA23" s="109">
        <f t="shared" si="3"/>
        <v>0</v>
      </c>
      <c r="EB23" s="109">
        <f t="shared" ref="EB23:GM23" si="4">EB22/17%</f>
        <v>0</v>
      </c>
      <c r="EC23" s="109">
        <f t="shared" si="4"/>
        <v>0</v>
      </c>
      <c r="ED23" s="109">
        <f t="shared" si="4"/>
        <v>0</v>
      </c>
      <c r="EE23" s="109">
        <f t="shared" si="4"/>
        <v>0</v>
      </c>
      <c r="EF23" s="109">
        <f t="shared" si="4"/>
        <v>0</v>
      </c>
      <c r="EG23" s="109">
        <f t="shared" si="4"/>
        <v>0</v>
      </c>
      <c r="EH23" s="109">
        <f t="shared" si="4"/>
        <v>0</v>
      </c>
      <c r="EI23" s="109">
        <f t="shared" si="4"/>
        <v>0</v>
      </c>
      <c r="EJ23" s="109">
        <f t="shared" si="4"/>
        <v>0</v>
      </c>
      <c r="EK23" s="109">
        <f t="shared" si="4"/>
        <v>0</v>
      </c>
      <c r="EL23" s="109">
        <f t="shared" si="4"/>
        <v>0</v>
      </c>
      <c r="EM23" s="109">
        <f t="shared" si="4"/>
        <v>0</v>
      </c>
      <c r="EN23" s="109">
        <f t="shared" si="4"/>
        <v>0</v>
      </c>
      <c r="EO23" s="109">
        <f t="shared" si="4"/>
        <v>0</v>
      </c>
      <c r="EP23" s="109">
        <f t="shared" si="4"/>
        <v>0</v>
      </c>
      <c r="EQ23" s="109">
        <f t="shared" si="4"/>
        <v>0</v>
      </c>
      <c r="ER23" s="109">
        <f t="shared" si="4"/>
        <v>0</v>
      </c>
      <c r="ES23" s="109">
        <f t="shared" si="4"/>
        <v>0</v>
      </c>
      <c r="ET23" s="109">
        <f t="shared" si="4"/>
        <v>0</v>
      </c>
      <c r="EU23" s="109">
        <f t="shared" si="4"/>
        <v>0</v>
      </c>
      <c r="EV23" s="109">
        <f t="shared" si="4"/>
        <v>0</v>
      </c>
      <c r="EW23" s="109">
        <f t="shared" si="4"/>
        <v>0</v>
      </c>
      <c r="EX23" s="109">
        <f t="shared" si="4"/>
        <v>0</v>
      </c>
      <c r="EY23" s="109">
        <f t="shared" si="4"/>
        <v>0</v>
      </c>
      <c r="EZ23" s="109">
        <f t="shared" si="4"/>
        <v>0</v>
      </c>
      <c r="FA23" s="109">
        <f t="shared" si="4"/>
        <v>0</v>
      </c>
      <c r="FB23" s="109">
        <f t="shared" si="4"/>
        <v>0</v>
      </c>
      <c r="FC23" s="109">
        <f t="shared" si="4"/>
        <v>0</v>
      </c>
      <c r="FD23" s="109">
        <f t="shared" si="4"/>
        <v>0</v>
      </c>
      <c r="FE23" s="109">
        <f t="shared" si="4"/>
        <v>0</v>
      </c>
      <c r="FF23" s="109">
        <f t="shared" si="4"/>
        <v>0</v>
      </c>
      <c r="FG23" s="109">
        <f t="shared" si="4"/>
        <v>0</v>
      </c>
      <c r="FH23" s="109">
        <f t="shared" si="4"/>
        <v>0</v>
      </c>
      <c r="FI23" s="109">
        <f t="shared" si="4"/>
        <v>0</v>
      </c>
      <c r="FJ23" s="109">
        <f t="shared" si="4"/>
        <v>0</v>
      </c>
      <c r="FK23" s="109">
        <f t="shared" si="4"/>
        <v>0</v>
      </c>
      <c r="FL23" s="109">
        <f t="shared" si="4"/>
        <v>0</v>
      </c>
      <c r="FM23" s="109">
        <f t="shared" si="4"/>
        <v>0</v>
      </c>
      <c r="FN23" s="109">
        <f t="shared" si="4"/>
        <v>0</v>
      </c>
      <c r="FO23" s="109">
        <f t="shared" si="4"/>
        <v>0</v>
      </c>
      <c r="FP23" s="109">
        <f t="shared" si="4"/>
        <v>0</v>
      </c>
      <c r="FQ23" s="109">
        <f t="shared" si="4"/>
        <v>0</v>
      </c>
      <c r="FR23" s="109">
        <f t="shared" si="4"/>
        <v>0</v>
      </c>
      <c r="FS23" s="109">
        <f t="shared" si="4"/>
        <v>0</v>
      </c>
      <c r="FT23" s="109">
        <f t="shared" si="4"/>
        <v>0</v>
      </c>
      <c r="FU23" s="109">
        <f t="shared" si="4"/>
        <v>0</v>
      </c>
      <c r="FV23" s="109">
        <f t="shared" si="4"/>
        <v>0</v>
      </c>
      <c r="FW23" s="109">
        <f t="shared" si="4"/>
        <v>0</v>
      </c>
      <c r="FX23" s="109">
        <f t="shared" si="4"/>
        <v>0</v>
      </c>
      <c r="FY23" s="109">
        <f t="shared" si="4"/>
        <v>0</v>
      </c>
      <c r="FZ23" s="109">
        <f t="shared" si="4"/>
        <v>0</v>
      </c>
      <c r="GA23" s="109">
        <f t="shared" si="4"/>
        <v>0</v>
      </c>
      <c r="GB23" s="109">
        <f t="shared" si="4"/>
        <v>0</v>
      </c>
      <c r="GC23" s="109">
        <f t="shared" si="4"/>
        <v>0</v>
      </c>
      <c r="GD23" s="109">
        <f t="shared" si="4"/>
        <v>0</v>
      </c>
      <c r="GE23" s="109">
        <f t="shared" si="4"/>
        <v>0</v>
      </c>
      <c r="GF23" s="109">
        <f t="shared" si="4"/>
        <v>0</v>
      </c>
      <c r="GG23" s="109">
        <f t="shared" si="4"/>
        <v>0</v>
      </c>
      <c r="GH23" s="109">
        <f t="shared" si="4"/>
        <v>0</v>
      </c>
      <c r="GI23" s="109">
        <f t="shared" si="4"/>
        <v>0</v>
      </c>
      <c r="GJ23" s="109">
        <f t="shared" si="4"/>
        <v>0</v>
      </c>
      <c r="GK23" s="109">
        <f t="shared" si="4"/>
        <v>0</v>
      </c>
      <c r="GL23" s="109">
        <f t="shared" si="4"/>
        <v>0</v>
      </c>
      <c r="GM23" s="109">
        <f t="shared" si="4"/>
        <v>0</v>
      </c>
      <c r="GN23" s="109">
        <f t="shared" ref="GN23:IY23" si="5">GN22/17%</f>
        <v>0</v>
      </c>
      <c r="GO23" s="109">
        <f t="shared" si="5"/>
        <v>0</v>
      </c>
      <c r="GP23" s="109">
        <f t="shared" si="5"/>
        <v>0</v>
      </c>
      <c r="GQ23" s="109">
        <f t="shared" si="5"/>
        <v>0</v>
      </c>
      <c r="GR23" s="109">
        <f t="shared" si="5"/>
        <v>0</v>
      </c>
      <c r="GS23" s="109">
        <f t="shared" si="5"/>
        <v>0</v>
      </c>
      <c r="GT23" s="109">
        <f t="shared" si="5"/>
        <v>0</v>
      </c>
      <c r="GU23" s="109">
        <f t="shared" si="5"/>
        <v>0</v>
      </c>
      <c r="GV23" s="109">
        <f t="shared" si="5"/>
        <v>0</v>
      </c>
      <c r="GW23" s="109">
        <f t="shared" si="5"/>
        <v>0</v>
      </c>
      <c r="GX23" s="109">
        <f t="shared" si="5"/>
        <v>0</v>
      </c>
      <c r="GY23" s="109">
        <f t="shared" si="5"/>
        <v>0</v>
      </c>
      <c r="GZ23" s="109">
        <f t="shared" si="5"/>
        <v>0</v>
      </c>
      <c r="HA23" s="109">
        <f t="shared" si="5"/>
        <v>0</v>
      </c>
      <c r="HB23" s="109">
        <f t="shared" si="5"/>
        <v>0</v>
      </c>
      <c r="HC23" s="109">
        <f t="shared" si="5"/>
        <v>0</v>
      </c>
      <c r="HD23" s="109">
        <f t="shared" si="5"/>
        <v>0</v>
      </c>
      <c r="HE23" s="109">
        <f t="shared" si="5"/>
        <v>0</v>
      </c>
      <c r="HF23" s="109">
        <f t="shared" si="5"/>
        <v>0</v>
      </c>
      <c r="HG23" s="109">
        <f t="shared" si="5"/>
        <v>0</v>
      </c>
      <c r="HH23" s="109">
        <f t="shared" si="5"/>
        <v>0</v>
      </c>
      <c r="HI23" s="109">
        <f t="shared" si="5"/>
        <v>0</v>
      </c>
      <c r="HJ23" s="109">
        <f t="shared" si="5"/>
        <v>0</v>
      </c>
      <c r="HK23" s="109">
        <f t="shared" si="5"/>
        <v>0</v>
      </c>
      <c r="HL23" s="109">
        <f t="shared" si="5"/>
        <v>0</v>
      </c>
      <c r="HM23" s="109">
        <f t="shared" si="5"/>
        <v>0</v>
      </c>
      <c r="HN23" s="109">
        <f t="shared" si="5"/>
        <v>0</v>
      </c>
      <c r="HO23" s="109">
        <f t="shared" si="5"/>
        <v>0</v>
      </c>
      <c r="HP23" s="109">
        <f t="shared" si="5"/>
        <v>0</v>
      </c>
      <c r="HQ23" s="109">
        <f t="shared" si="5"/>
        <v>0</v>
      </c>
      <c r="HR23" s="109">
        <f t="shared" si="5"/>
        <v>0</v>
      </c>
      <c r="HS23" s="109">
        <f t="shared" si="5"/>
        <v>0</v>
      </c>
      <c r="HT23" s="109">
        <f t="shared" si="5"/>
        <v>0</v>
      </c>
      <c r="HU23" s="109">
        <f t="shared" si="5"/>
        <v>0</v>
      </c>
      <c r="HV23" s="109">
        <f t="shared" si="5"/>
        <v>0</v>
      </c>
      <c r="HW23" s="109">
        <f t="shared" si="5"/>
        <v>0</v>
      </c>
      <c r="HX23" s="109">
        <f t="shared" si="5"/>
        <v>0</v>
      </c>
      <c r="HY23" s="109">
        <f t="shared" si="5"/>
        <v>0</v>
      </c>
      <c r="HZ23" s="109">
        <f t="shared" si="5"/>
        <v>0</v>
      </c>
      <c r="IA23" s="109">
        <f t="shared" si="5"/>
        <v>0</v>
      </c>
      <c r="IB23" s="109">
        <f t="shared" si="5"/>
        <v>0</v>
      </c>
      <c r="IC23" s="109">
        <f t="shared" si="5"/>
        <v>0</v>
      </c>
      <c r="ID23" s="109">
        <f t="shared" si="5"/>
        <v>0</v>
      </c>
      <c r="IE23" s="109">
        <f t="shared" si="5"/>
        <v>0</v>
      </c>
      <c r="IF23" s="109">
        <f t="shared" si="5"/>
        <v>0</v>
      </c>
      <c r="IG23" s="109">
        <f t="shared" si="5"/>
        <v>0</v>
      </c>
      <c r="IH23" s="109">
        <f t="shared" si="5"/>
        <v>0</v>
      </c>
      <c r="II23" s="109">
        <f t="shared" si="5"/>
        <v>0</v>
      </c>
      <c r="IJ23" s="109">
        <f t="shared" si="5"/>
        <v>0</v>
      </c>
      <c r="IK23" s="109">
        <f t="shared" si="5"/>
        <v>0</v>
      </c>
      <c r="IL23" s="109">
        <f t="shared" si="5"/>
        <v>0</v>
      </c>
      <c r="IM23" s="109">
        <f t="shared" si="5"/>
        <v>0</v>
      </c>
      <c r="IN23" s="109">
        <f t="shared" si="5"/>
        <v>0</v>
      </c>
      <c r="IO23" s="109">
        <f t="shared" si="5"/>
        <v>0</v>
      </c>
      <c r="IP23" s="109">
        <f t="shared" si="5"/>
        <v>0</v>
      </c>
      <c r="IQ23" s="109">
        <f t="shared" si="5"/>
        <v>0</v>
      </c>
      <c r="IR23" s="109">
        <f t="shared" si="5"/>
        <v>0</v>
      </c>
      <c r="IS23" s="109">
        <f t="shared" si="5"/>
        <v>0</v>
      </c>
      <c r="IT23" s="109">
        <f t="shared" si="5"/>
        <v>0</v>
      </c>
      <c r="IU23" s="109">
        <f t="shared" si="5"/>
        <v>0</v>
      </c>
      <c r="IV23" s="109">
        <f t="shared" si="5"/>
        <v>0</v>
      </c>
      <c r="IW23" s="109">
        <f t="shared" si="5"/>
        <v>0</v>
      </c>
      <c r="IX23" s="109">
        <f t="shared" si="5"/>
        <v>0</v>
      </c>
      <c r="IY23" s="109">
        <f t="shared" si="5"/>
        <v>0</v>
      </c>
      <c r="IZ23" s="109">
        <f t="shared" ref="IZ23:JF23" si="6">IZ22/17%</f>
        <v>0</v>
      </c>
      <c r="JA23" s="109">
        <f t="shared" si="6"/>
        <v>0</v>
      </c>
      <c r="JB23" s="109">
        <f t="shared" si="6"/>
        <v>0</v>
      </c>
      <c r="JC23" s="109">
        <f t="shared" si="6"/>
        <v>0</v>
      </c>
      <c r="JD23" s="109">
        <f t="shared" si="6"/>
        <v>0</v>
      </c>
      <c r="JE23" s="109">
        <f t="shared" si="6"/>
        <v>0</v>
      </c>
      <c r="JF23" s="109">
        <f t="shared" si="6"/>
        <v>0</v>
      </c>
    </row>
    <row r="24" spans="2:3">
      <c r="B24" s="27"/>
      <c r="C24" s="118"/>
    </row>
    <row r="25" spans="2:2">
      <c r="B25" s="27" t="s">
        <v>217</v>
      </c>
    </row>
    <row r="26" spans="2:5">
      <c r="B26" t="s">
        <v>218</v>
      </c>
      <c r="C26" t="s">
        <v>219</v>
      </c>
      <c r="D26" s="28">
        <f>(C23+F23+I23+L23+O23+R23+U23)/7</f>
        <v>31.0924369747899</v>
      </c>
      <c r="E26">
        <f>D26/100*25</f>
        <v>7.77310924369748</v>
      </c>
    </row>
    <row r="27" spans="2:5">
      <c r="B27" t="s">
        <v>220</v>
      </c>
      <c r="C27" t="s">
        <v>219</v>
      </c>
      <c r="D27" s="28">
        <f>(D23+G23+J23+M23+P23+S23+V23)/7</f>
        <v>10.0840336134454</v>
      </c>
      <c r="E27">
        <f t="shared" ref="E27:E28" si="7">D27/100*25</f>
        <v>2.52100840336134</v>
      </c>
    </row>
    <row r="28" spans="2:5">
      <c r="B28" t="s">
        <v>221</v>
      </c>
      <c r="C28" t="s">
        <v>219</v>
      </c>
      <c r="D28" s="28">
        <f>(E23+H23+K23+N23+Q23+T23+W23)/7</f>
        <v>0</v>
      </c>
      <c r="E28">
        <f t="shared" si="7"/>
        <v>0</v>
      </c>
    </row>
    <row r="29" spans="4:5">
      <c r="D29" s="59">
        <f>SUM(D26:D28)</f>
        <v>41.1764705882353</v>
      </c>
      <c r="E29" s="58">
        <f>SUM(E26:E28)</f>
        <v>10.2941176470588</v>
      </c>
    </row>
    <row r="30" spans="2:5">
      <c r="B30" t="s">
        <v>218</v>
      </c>
      <c r="C30" t="s">
        <v>222</v>
      </c>
      <c r="D30" s="28">
        <f>(X23+AA23+AD23+AG23+AJ23+AM23+AP23+AS23+AV23+AY23+BB23+BE23)/12</f>
        <v>16.1764705882353</v>
      </c>
      <c r="E30" s="29">
        <f t="shared" ref="E30:E44" si="8">D30/100*25</f>
        <v>4.04411764705882</v>
      </c>
    </row>
    <row r="31" spans="2:5">
      <c r="B31" t="s">
        <v>220</v>
      </c>
      <c r="C31" t="s">
        <v>222</v>
      </c>
      <c r="D31" s="28">
        <f>(Y23+AB23+AE23+AH23+AK23+AN23+AQ23+AT23+AW23+AZ23+BC23+BC23+BF23)/12</f>
        <v>27.9411764705882</v>
      </c>
      <c r="E31" s="29">
        <f t="shared" si="8"/>
        <v>6.98529411764706</v>
      </c>
    </row>
    <row r="32" spans="2:5">
      <c r="B32" t="s">
        <v>221</v>
      </c>
      <c r="C32" t="s">
        <v>222</v>
      </c>
      <c r="D32" s="28">
        <f>(Z23+AC23+AF23+AI23+AL23+AO23+AR23+AU23+AX23+BA23+BD23+BG23)/12</f>
        <v>0</v>
      </c>
      <c r="E32" s="29">
        <f t="shared" si="8"/>
        <v>0</v>
      </c>
    </row>
    <row r="33" spans="4:5">
      <c r="D33" s="59">
        <f>SUM(D30:D32)</f>
        <v>44.1176470588235</v>
      </c>
      <c r="E33" s="59">
        <f>SUM(E30:E32)</f>
        <v>11.0294117647059</v>
      </c>
    </row>
    <row r="34" spans="2:5">
      <c r="B34" t="s">
        <v>218</v>
      </c>
      <c r="C34" t="s">
        <v>223</v>
      </c>
      <c r="D34" s="28">
        <f>(BH23+BK23+BN23+BQ23+BT23)/5</f>
        <v>4.70588235294118</v>
      </c>
      <c r="E34">
        <f t="shared" si="8"/>
        <v>1.17647058823529</v>
      </c>
    </row>
    <row r="35" spans="2:5">
      <c r="B35" t="s">
        <v>220</v>
      </c>
      <c r="C35" t="s">
        <v>223</v>
      </c>
      <c r="D35" s="28">
        <f>(BI23+BL23+BO23+BR23+BU23)/5</f>
        <v>28.2352941176471</v>
      </c>
      <c r="E35">
        <f t="shared" si="8"/>
        <v>7.05882352941176</v>
      </c>
    </row>
    <row r="36" spans="2:5">
      <c r="B36" t="s">
        <v>221</v>
      </c>
      <c r="C36" t="s">
        <v>223</v>
      </c>
      <c r="D36" s="28">
        <f>(BJ23+BM23+BP23+BS23+BV23)/5</f>
        <v>8.23529411764706</v>
      </c>
      <c r="E36">
        <f t="shared" si="8"/>
        <v>2.05882352941176</v>
      </c>
    </row>
    <row r="37" spans="4:5">
      <c r="D37" s="59">
        <f>SUM(D34:D36)</f>
        <v>41.1764705882353</v>
      </c>
      <c r="E37" s="58">
        <f>SUM(E34:E36)</f>
        <v>10.2941176470588</v>
      </c>
    </row>
    <row r="38" spans="2:5">
      <c r="B38" t="s">
        <v>218</v>
      </c>
      <c r="C38" t="s">
        <v>224</v>
      </c>
      <c r="D38" s="28">
        <f>(BW23+BZ23+CC23+CF23+CI23+CL23+CO23+CR23+CU23+CX23)/10</f>
        <v>17.6470588235294</v>
      </c>
      <c r="E38">
        <f t="shared" si="8"/>
        <v>4.41176470588235</v>
      </c>
    </row>
    <row r="39" spans="2:5">
      <c r="B39" t="s">
        <v>220</v>
      </c>
      <c r="C39" t="s">
        <v>224</v>
      </c>
      <c r="D39" s="28">
        <f>(BX23+CA23+CD23+CG23+CJ23+CM23+CP23+CS23+CV23+CY23)/10</f>
        <v>24.1176470588235</v>
      </c>
      <c r="E39">
        <f t="shared" si="8"/>
        <v>6.02941176470588</v>
      </c>
    </row>
    <row r="40" spans="2:5">
      <c r="B40" t="s">
        <v>221</v>
      </c>
      <c r="C40" t="s">
        <v>224</v>
      </c>
      <c r="D40" s="28">
        <f>(BY23+CB23+CE23+CH23+CK23+CN23+CQ23+CT23+CW23+CZ23)/10</f>
        <v>0</v>
      </c>
      <c r="E40">
        <f t="shared" si="8"/>
        <v>0</v>
      </c>
    </row>
    <row r="41" spans="4:5">
      <c r="D41" s="58">
        <f>SUM(D38:D40)</f>
        <v>41.7647058823529</v>
      </c>
      <c r="E41" s="58">
        <f>SUM(E38:E40)</f>
        <v>10.4411764705882</v>
      </c>
    </row>
    <row r="42" spans="2:5">
      <c r="B42" t="s">
        <v>218</v>
      </c>
      <c r="C42" t="s">
        <v>225</v>
      </c>
      <c r="D42" s="28">
        <f>(DA23+DD23+DG23+DJ23+DM23)/5</f>
        <v>14.1176470588235</v>
      </c>
      <c r="E42">
        <f t="shared" si="8"/>
        <v>3.52941176470588</v>
      </c>
    </row>
    <row r="43" spans="2:5">
      <c r="B43" t="s">
        <v>220</v>
      </c>
      <c r="C43" t="s">
        <v>225</v>
      </c>
      <c r="D43" s="28">
        <f>(DB23+DE23+DH23+DK23+DN23)/5</f>
        <v>21.1764705882353</v>
      </c>
      <c r="E43">
        <f t="shared" si="8"/>
        <v>5.29411764705882</v>
      </c>
    </row>
    <row r="44" spans="2:5">
      <c r="B44" t="s">
        <v>221</v>
      </c>
      <c r="C44" t="s">
        <v>225</v>
      </c>
      <c r="D44" s="28">
        <f>(DC23+DF23+DI23+DL23+DO23)/5</f>
        <v>5.88235294117647</v>
      </c>
      <c r="E44">
        <f t="shared" si="8"/>
        <v>1.47058823529412</v>
      </c>
    </row>
    <row r="45" spans="4:5">
      <c r="D45" s="58">
        <f>SUM(D42:D44)</f>
        <v>41.1764705882353</v>
      </c>
      <c r="E45" s="58">
        <f>SUM(E42:E44)</f>
        <v>10.2941176470588</v>
      </c>
    </row>
  </sheetData>
  <mergeCells count="109">
    <mergeCell ref="A2:R2"/>
    <mergeCell ref="C4:W4"/>
    <mergeCell ref="X4:BG4"/>
    <mergeCell ref="BH4:BV4"/>
    <mergeCell ref="BW4:CZ4"/>
    <mergeCell ref="DA4:DO4"/>
    <mergeCell ref="C5:W5"/>
    <mergeCell ref="X5:AR5"/>
    <mergeCell ref="AS5:BG5"/>
    <mergeCell ref="BH5:BV5"/>
    <mergeCell ref="BW5:CH5"/>
    <mergeCell ref="CI5:CZ5"/>
    <mergeCell ref="DA5:DO5"/>
    <mergeCell ref="C6:K6"/>
    <mergeCell ref="L6:W6"/>
    <mergeCell ref="X6:AF6"/>
    <mergeCell ref="AG6:AR6"/>
    <mergeCell ref="AS6:AX6"/>
    <mergeCell ref="AY6:BG6"/>
    <mergeCell ref="BH6:BM6"/>
    <mergeCell ref="BN6:BV6"/>
    <mergeCell ref="BW6:CB6"/>
    <mergeCell ref="CC6:CH6"/>
    <mergeCell ref="CI6:CQ6"/>
    <mergeCell ref="CR6:CZ6"/>
    <mergeCell ref="DA6:DF6"/>
    <mergeCell ref="DG6:DO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A22:B22"/>
    <mergeCell ref="A23:B23"/>
    <mergeCell ref="A4:A14"/>
    <mergeCell ref="B4:B1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R62"/>
  <sheetViews>
    <sheetView topLeftCell="A38" workbookViewId="0">
      <selection activeCell="J52" sqref="J52"/>
    </sheetView>
  </sheetViews>
  <sheetFormatPr defaultColWidth="9" defaultRowHeight="14.4"/>
  <cols>
    <col min="2" max="2" width="31.1388888888889" customWidth="1"/>
  </cols>
  <sheetData>
    <row r="1" ht="15.6" spans="1:22">
      <c r="A1" s="1" t="s">
        <v>226</v>
      </c>
      <c r="B1" s="2" t="s">
        <v>227</v>
      </c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ht="15.6" spans="1:22">
      <c r="A2" s="5" t="s">
        <v>228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ht="15.6" spans="1:22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ht="15.75" customHeight="1" spans="1:122">
      <c r="A4" s="8" t="s">
        <v>3</v>
      </c>
      <c r="B4" s="8" t="s">
        <v>4</v>
      </c>
      <c r="C4" s="104" t="s">
        <v>5</v>
      </c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84" t="s">
        <v>6</v>
      </c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10" t="s">
        <v>7</v>
      </c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43" t="s">
        <v>229</v>
      </c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51"/>
      <c r="DG4" s="23" t="s">
        <v>230</v>
      </c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</row>
    <row r="5" ht="15.75" customHeight="1" spans="1:122">
      <c r="A5" s="8"/>
      <c r="B5" s="8"/>
      <c r="C5" s="87" t="s">
        <v>10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11" t="s">
        <v>11</v>
      </c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36" t="s">
        <v>12</v>
      </c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81" t="s">
        <v>13</v>
      </c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94"/>
      <c r="AY5" s="81" t="s">
        <v>231</v>
      </c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94"/>
      <c r="BK5" s="46" t="s">
        <v>14</v>
      </c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 t="s">
        <v>232</v>
      </c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66" t="s">
        <v>233</v>
      </c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8"/>
      <c r="CU5" s="111" t="s">
        <v>15</v>
      </c>
      <c r="CV5" s="112"/>
      <c r="CW5" s="112"/>
      <c r="CX5" s="112"/>
      <c r="CY5" s="112"/>
      <c r="CZ5" s="112"/>
      <c r="DA5" s="112"/>
      <c r="DB5" s="112"/>
      <c r="DC5" s="112"/>
      <c r="DD5" s="112"/>
      <c r="DE5" s="112"/>
      <c r="DF5" s="113"/>
      <c r="DG5" s="36" t="s">
        <v>16</v>
      </c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</row>
    <row r="6" ht="0.75" customHeight="1" spans="1:122">
      <c r="A6" s="8"/>
      <c r="B6" s="8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55"/>
      <c r="P6" s="55"/>
      <c r="Q6" s="55"/>
      <c r="R6" s="55"/>
      <c r="S6" s="55"/>
      <c r="T6" s="55"/>
      <c r="U6" s="55"/>
      <c r="V6" s="55"/>
      <c r="W6" s="55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60"/>
      <c r="AN6" s="60"/>
      <c r="AO6" s="60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</row>
    <row r="7" ht="15.6" hidden="1" spans="1:122">
      <c r="A7" s="8"/>
      <c r="B7" s="8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1"/>
      <c r="P7" s="11"/>
      <c r="Q7" s="11"/>
      <c r="R7" s="11"/>
      <c r="S7" s="11"/>
      <c r="T7" s="11"/>
      <c r="U7" s="11"/>
      <c r="V7" s="11"/>
      <c r="W7" s="11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</row>
    <row r="8" ht="15.6" hidden="1" spans="1:122">
      <c r="A8" s="8"/>
      <c r="B8" s="8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1"/>
      <c r="P8" s="11"/>
      <c r="Q8" s="11"/>
      <c r="R8" s="11"/>
      <c r="S8" s="11"/>
      <c r="T8" s="11"/>
      <c r="U8" s="11"/>
      <c r="V8" s="11"/>
      <c r="W8" s="11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57"/>
      <c r="DJ8" s="57"/>
      <c r="DK8" s="57"/>
      <c r="DL8" s="57"/>
      <c r="DM8" s="57"/>
      <c r="DN8" s="57"/>
      <c r="DO8" s="57"/>
      <c r="DP8" s="57"/>
      <c r="DQ8" s="57"/>
      <c r="DR8" s="57"/>
    </row>
    <row r="9" ht="15.6" hidden="1" spans="1:122">
      <c r="A9" s="8"/>
      <c r="B9" s="8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1"/>
      <c r="P9" s="11"/>
      <c r="Q9" s="11"/>
      <c r="R9" s="11"/>
      <c r="S9" s="11"/>
      <c r="T9" s="11"/>
      <c r="U9" s="11"/>
      <c r="V9" s="11"/>
      <c r="W9" s="11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</row>
    <row r="10" ht="15.6" hidden="1" spans="1:122">
      <c r="A10" s="8"/>
      <c r="B10" s="8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1"/>
      <c r="P10" s="11"/>
      <c r="Q10" s="11"/>
      <c r="R10" s="11"/>
      <c r="S10" s="11"/>
      <c r="T10" s="11"/>
      <c r="U10" s="11"/>
      <c r="V10" s="11"/>
      <c r="W10" s="11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</row>
    <row r="11" ht="15.6" spans="1:122">
      <c r="A11" s="8"/>
      <c r="B11" s="8"/>
      <c r="C11" s="69" t="s">
        <v>234</v>
      </c>
      <c r="D11" s="70" t="s">
        <v>20</v>
      </c>
      <c r="E11" s="70" t="s">
        <v>21</v>
      </c>
      <c r="F11" s="70" t="s">
        <v>235</v>
      </c>
      <c r="G11" s="70" t="s">
        <v>30</v>
      </c>
      <c r="H11" s="70" t="s">
        <v>31</v>
      </c>
      <c r="I11" s="86" t="s">
        <v>236</v>
      </c>
      <c r="J11" s="87"/>
      <c r="K11" s="87"/>
      <c r="L11" s="86" t="s">
        <v>237</v>
      </c>
      <c r="M11" s="87"/>
      <c r="N11" s="87"/>
      <c r="O11" s="11" t="s">
        <v>238</v>
      </c>
      <c r="P11" s="11"/>
      <c r="Q11" s="11"/>
      <c r="R11" s="11" t="s">
        <v>20</v>
      </c>
      <c r="S11" s="11"/>
      <c r="T11" s="11"/>
      <c r="U11" s="11" t="s">
        <v>239</v>
      </c>
      <c r="V11" s="11"/>
      <c r="W11" s="11"/>
      <c r="X11" s="11" t="s">
        <v>33</v>
      </c>
      <c r="Y11" s="11"/>
      <c r="Z11" s="11"/>
      <c r="AA11" s="11" t="s">
        <v>23</v>
      </c>
      <c r="AB11" s="11"/>
      <c r="AC11" s="11"/>
      <c r="AD11" s="36" t="s">
        <v>24</v>
      </c>
      <c r="AE11" s="36"/>
      <c r="AF11" s="36"/>
      <c r="AG11" s="11" t="s">
        <v>240</v>
      </c>
      <c r="AH11" s="11"/>
      <c r="AI11" s="11"/>
      <c r="AJ11" s="11" t="s">
        <v>26</v>
      </c>
      <c r="AK11" s="11"/>
      <c r="AL11" s="11"/>
      <c r="AM11" s="36" t="s">
        <v>241</v>
      </c>
      <c r="AN11" s="36"/>
      <c r="AO11" s="36"/>
      <c r="AP11" s="36" t="s">
        <v>242</v>
      </c>
      <c r="AQ11" s="36"/>
      <c r="AR11" s="36"/>
      <c r="AS11" s="36" t="s">
        <v>243</v>
      </c>
      <c r="AT11" s="36"/>
      <c r="AU11" s="36"/>
      <c r="AV11" s="36" t="s">
        <v>244</v>
      </c>
      <c r="AW11" s="36"/>
      <c r="AX11" s="36"/>
      <c r="AY11" s="36" t="s">
        <v>245</v>
      </c>
      <c r="AZ11" s="36"/>
      <c r="BA11" s="36"/>
      <c r="BB11" s="36" t="s">
        <v>246</v>
      </c>
      <c r="BC11" s="36"/>
      <c r="BD11" s="36"/>
      <c r="BE11" s="36" t="s">
        <v>247</v>
      </c>
      <c r="BF11" s="36"/>
      <c r="BG11" s="36"/>
      <c r="BH11" s="36" t="s">
        <v>248</v>
      </c>
      <c r="BI11" s="36"/>
      <c r="BJ11" s="36"/>
      <c r="BK11" s="36" t="s">
        <v>249</v>
      </c>
      <c r="BL11" s="36"/>
      <c r="BM11" s="36"/>
      <c r="BN11" s="36" t="s">
        <v>250</v>
      </c>
      <c r="BO11" s="36"/>
      <c r="BP11" s="36"/>
      <c r="BQ11" s="36" t="s">
        <v>251</v>
      </c>
      <c r="BR11" s="36"/>
      <c r="BS11" s="36"/>
      <c r="BT11" s="36" t="s">
        <v>252</v>
      </c>
      <c r="BU11" s="36"/>
      <c r="BV11" s="36"/>
      <c r="BW11" s="36" t="s">
        <v>253</v>
      </c>
      <c r="BX11" s="36"/>
      <c r="BY11" s="36"/>
      <c r="BZ11" s="36" t="s">
        <v>254</v>
      </c>
      <c r="CA11" s="36"/>
      <c r="CB11" s="36"/>
      <c r="CC11" s="36" t="s">
        <v>255</v>
      </c>
      <c r="CD11" s="36"/>
      <c r="CE11" s="36"/>
      <c r="CF11" s="36" t="s">
        <v>256</v>
      </c>
      <c r="CG11" s="36"/>
      <c r="CH11" s="36"/>
      <c r="CI11" s="36" t="s">
        <v>257</v>
      </c>
      <c r="CJ11" s="36"/>
      <c r="CK11" s="36"/>
      <c r="CL11" s="36" t="s">
        <v>258</v>
      </c>
      <c r="CM11" s="36"/>
      <c r="CN11" s="36"/>
      <c r="CO11" s="36" t="s">
        <v>259</v>
      </c>
      <c r="CP11" s="36"/>
      <c r="CQ11" s="36"/>
      <c r="CR11" s="36" t="s">
        <v>260</v>
      </c>
      <c r="CS11" s="36"/>
      <c r="CT11" s="36"/>
      <c r="CU11" s="36" t="s">
        <v>261</v>
      </c>
      <c r="CV11" s="36"/>
      <c r="CW11" s="36"/>
      <c r="CX11" s="36" t="s">
        <v>262</v>
      </c>
      <c r="CY11" s="36"/>
      <c r="CZ11" s="36"/>
      <c r="DA11" s="36" t="s">
        <v>263</v>
      </c>
      <c r="DB11" s="36"/>
      <c r="DC11" s="36"/>
      <c r="DD11" s="36" t="s">
        <v>264</v>
      </c>
      <c r="DE11" s="36"/>
      <c r="DF11" s="36"/>
      <c r="DG11" s="36" t="s">
        <v>265</v>
      </c>
      <c r="DH11" s="36"/>
      <c r="DI11" s="36"/>
      <c r="DJ11" s="36" t="s">
        <v>266</v>
      </c>
      <c r="DK11" s="36"/>
      <c r="DL11" s="36"/>
      <c r="DM11" s="36" t="s">
        <v>267</v>
      </c>
      <c r="DN11" s="36"/>
      <c r="DO11" s="36"/>
      <c r="DP11" s="36" t="s">
        <v>268</v>
      </c>
      <c r="DQ11" s="36"/>
      <c r="DR11" s="36"/>
    </row>
    <row r="12" ht="51" customHeight="1" spans="1:122">
      <c r="A12" s="8"/>
      <c r="B12" s="108"/>
      <c r="C12" s="14" t="s">
        <v>269</v>
      </c>
      <c r="D12" s="14"/>
      <c r="E12" s="14"/>
      <c r="F12" s="14" t="s">
        <v>270</v>
      </c>
      <c r="G12" s="14"/>
      <c r="H12" s="14"/>
      <c r="I12" s="14" t="s">
        <v>271</v>
      </c>
      <c r="J12" s="14"/>
      <c r="K12" s="14"/>
      <c r="L12" s="14" t="s">
        <v>272</v>
      </c>
      <c r="M12" s="14"/>
      <c r="N12" s="14"/>
      <c r="O12" s="14" t="s">
        <v>273</v>
      </c>
      <c r="P12" s="14"/>
      <c r="Q12" s="14"/>
      <c r="R12" s="14" t="s">
        <v>274</v>
      </c>
      <c r="S12" s="14"/>
      <c r="T12" s="14"/>
      <c r="U12" s="14" t="s">
        <v>275</v>
      </c>
      <c r="V12" s="14"/>
      <c r="W12" s="14"/>
      <c r="X12" s="14" t="s">
        <v>276</v>
      </c>
      <c r="Y12" s="14"/>
      <c r="Z12" s="14"/>
      <c r="AA12" s="14" t="s">
        <v>277</v>
      </c>
      <c r="AB12" s="14"/>
      <c r="AC12" s="14"/>
      <c r="AD12" s="14" t="s">
        <v>278</v>
      </c>
      <c r="AE12" s="14"/>
      <c r="AF12" s="14"/>
      <c r="AG12" s="14" t="s">
        <v>279</v>
      </c>
      <c r="AH12" s="14"/>
      <c r="AI12" s="14"/>
      <c r="AJ12" s="14" t="s">
        <v>280</v>
      </c>
      <c r="AK12" s="14"/>
      <c r="AL12" s="14"/>
      <c r="AM12" s="14" t="s">
        <v>281</v>
      </c>
      <c r="AN12" s="14"/>
      <c r="AO12" s="14"/>
      <c r="AP12" s="13" t="s">
        <v>282</v>
      </c>
      <c r="AQ12" s="13"/>
      <c r="AR12" s="13"/>
      <c r="AS12" s="13" t="s">
        <v>283</v>
      </c>
      <c r="AT12" s="13"/>
      <c r="AU12" s="13"/>
      <c r="AV12" s="13" t="s">
        <v>284</v>
      </c>
      <c r="AW12" s="13"/>
      <c r="AX12" s="13"/>
      <c r="AY12" s="13" t="s">
        <v>285</v>
      </c>
      <c r="AZ12" s="13"/>
      <c r="BA12" s="13"/>
      <c r="BB12" s="13" t="s">
        <v>286</v>
      </c>
      <c r="BC12" s="13"/>
      <c r="BD12" s="13"/>
      <c r="BE12" s="13" t="s">
        <v>287</v>
      </c>
      <c r="BF12" s="13"/>
      <c r="BG12" s="13"/>
      <c r="BH12" s="13" t="s">
        <v>288</v>
      </c>
      <c r="BI12" s="13"/>
      <c r="BJ12" s="13"/>
      <c r="BK12" s="13" t="s">
        <v>289</v>
      </c>
      <c r="BL12" s="13"/>
      <c r="BM12" s="13"/>
      <c r="BN12" s="13" t="s">
        <v>290</v>
      </c>
      <c r="BO12" s="13"/>
      <c r="BP12" s="13"/>
      <c r="BQ12" s="13" t="s">
        <v>291</v>
      </c>
      <c r="BR12" s="13"/>
      <c r="BS12" s="13"/>
      <c r="BT12" s="13" t="s">
        <v>292</v>
      </c>
      <c r="BU12" s="13"/>
      <c r="BV12" s="13"/>
      <c r="BW12" s="13" t="s">
        <v>293</v>
      </c>
      <c r="BX12" s="13"/>
      <c r="BY12" s="13"/>
      <c r="BZ12" s="13" t="s">
        <v>294</v>
      </c>
      <c r="CA12" s="13"/>
      <c r="CB12" s="13"/>
      <c r="CC12" s="13" t="s">
        <v>295</v>
      </c>
      <c r="CD12" s="13"/>
      <c r="CE12" s="13"/>
      <c r="CF12" s="13" t="s">
        <v>296</v>
      </c>
      <c r="CG12" s="13"/>
      <c r="CH12" s="13"/>
      <c r="CI12" s="13" t="s">
        <v>297</v>
      </c>
      <c r="CJ12" s="13"/>
      <c r="CK12" s="13"/>
      <c r="CL12" s="13" t="s">
        <v>298</v>
      </c>
      <c r="CM12" s="13"/>
      <c r="CN12" s="13"/>
      <c r="CO12" s="13" t="s">
        <v>299</v>
      </c>
      <c r="CP12" s="13"/>
      <c r="CQ12" s="13"/>
      <c r="CR12" s="13" t="s">
        <v>300</v>
      </c>
      <c r="CS12" s="13"/>
      <c r="CT12" s="13"/>
      <c r="CU12" s="13" t="s">
        <v>301</v>
      </c>
      <c r="CV12" s="13"/>
      <c r="CW12" s="13"/>
      <c r="CX12" s="13" t="s">
        <v>302</v>
      </c>
      <c r="CY12" s="13"/>
      <c r="CZ12" s="13"/>
      <c r="DA12" s="13" t="s">
        <v>303</v>
      </c>
      <c r="DB12" s="13"/>
      <c r="DC12" s="13"/>
      <c r="DD12" s="13" t="s">
        <v>304</v>
      </c>
      <c r="DE12" s="13"/>
      <c r="DF12" s="13"/>
      <c r="DG12" s="114" t="s">
        <v>305</v>
      </c>
      <c r="DH12" s="114"/>
      <c r="DI12" s="114"/>
      <c r="DJ12" s="114" t="s">
        <v>306</v>
      </c>
      <c r="DK12" s="114"/>
      <c r="DL12" s="114"/>
      <c r="DM12" s="14" t="s">
        <v>307</v>
      </c>
      <c r="DN12" s="14"/>
      <c r="DO12" s="14"/>
      <c r="DP12" s="14" t="s">
        <v>308</v>
      </c>
      <c r="DQ12" s="14"/>
      <c r="DR12" s="14"/>
    </row>
    <row r="13" ht="102.75" customHeight="1" spans="1:122">
      <c r="A13" s="8"/>
      <c r="B13" s="108"/>
      <c r="C13" s="35" t="s">
        <v>309</v>
      </c>
      <c r="D13" s="35" t="s">
        <v>310</v>
      </c>
      <c r="E13" s="35" t="s">
        <v>311</v>
      </c>
      <c r="F13" s="35" t="s">
        <v>312</v>
      </c>
      <c r="G13" s="35" t="s">
        <v>313</v>
      </c>
      <c r="H13" s="35" t="s">
        <v>314</v>
      </c>
      <c r="I13" s="35" t="s">
        <v>315</v>
      </c>
      <c r="J13" s="35" t="s">
        <v>316</v>
      </c>
      <c r="K13" s="35" t="s">
        <v>317</v>
      </c>
      <c r="L13" s="35" t="s">
        <v>318</v>
      </c>
      <c r="M13" s="35" t="s">
        <v>319</v>
      </c>
      <c r="N13" s="35" t="s">
        <v>320</v>
      </c>
      <c r="O13" s="35" t="s">
        <v>321</v>
      </c>
      <c r="P13" s="35" t="s">
        <v>322</v>
      </c>
      <c r="Q13" s="35" t="s">
        <v>147</v>
      </c>
      <c r="R13" s="35" t="s">
        <v>323</v>
      </c>
      <c r="S13" s="35" t="s">
        <v>193</v>
      </c>
      <c r="T13" s="35" t="s">
        <v>324</v>
      </c>
      <c r="U13" s="35" t="s">
        <v>325</v>
      </c>
      <c r="V13" s="35" t="s">
        <v>326</v>
      </c>
      <c r="W13" s="35" t="s">
        <v>129</v>
      </c>
      <c r="X13" s="35" t="s">
        <v>327</v>
      </c>
      <c r="Y13" s="35" t="s">
        <v>328</v>
      </c>
      <c r="Z13" s="35" t="s">
        <v>329</v>
      </c>
      <c r="AA13" s="35" t="s">
        <v>330</v>
      </c>
      <c r="AB13" s="35" t="s">
        <v>331</v>
      </c>
      <c r="AC13" s="35" t="s">
        <v>332</v>
      </c>
      <c r="AD13" s="35" t="s">
        <v>151</v>
      </c>
      <c r="AE13" s="35" t="s">
        <v>189</v>
      </c>
      <c r="AF13" s="35" t="s">
        <v>153</v>
      </c>
      <c r="AG13" s="35" t="s">
        <v>333</v>
      </c>
      <c r="AH13" s="35" t="s">
        <v>334</v>
      </c>
      <c r="AI13" s="35" t="s">
        <v>335</v>
      </c>
      <c r="AJ13" s="35" t="s">
        <v>336</v>
      </c>
      <c r="AK13" s="35" t="s">
        <v>337</v>
      </c>
      <c r="AL13" s="35" t="s">
        <v>338</v>
      </c>
      <c r="AM13" s="35" t="s">
        <v>339</v>
      </c>
      <c r="AN13" s="35" t="s">
        <v>340</v>
      </c>
      <c r="AO13" s="35" t="s">
        <v>341</v>
      </c>
      <c r="AP13" s="35" t="s">
        <v>342</v>
      </c>
      <c r="AQ13" s="35" t="s">
        <v>343</v>
      </c>
      <c r="AR13" s="35" t="s">
        <v>344</v>
      </c>
      <c r="AS13" s="35" t="s">
        <v>345</v>
      </c>
      <c r="AT13" s="35" t="s">
        <v>346</v>
      </c>
      <c r="AU13" s="35" t="s">
        <v>347</v>
      </c>
      <c r="AV13" s="35" t="s">
        <v>348</v>
      </c>
      <c r="AW13" s="35" t="s">
        <v>349</v>
      </c>
      <c r="AX13" s="35" t="s">
        <v>350</v>
      </c>
      <c r="AY13" s="15" t="s">
        <v>351</v>
      </c>
      <c r="AZ13" s="15" t="s">
        <v>352</v>
      </c>
      <c r="BA13" s="15" t="s">
        <v>353</v>
      </c>
      <c r="BB13" s="15" t="s">
        <v>354</v>
      </c>
      <c r="BC13" s="15" t="s">
        <v>355</v>
      </c>
      <c r="BD13" s="15" t="s">
        <v>356</v>
      </c>
      <c r="BE13" s="15" t="s">
        <v>357</v>
      </c>
      <c r="BF13" s="15" t="s">
        <v>113</v>
      </c>
      <c r="BG13" s="15" t="s">
        <v>358</v>
      </c>
      <c r="BH13" s="15" t="s">
        <v>106</v>
      </c>
      <c r="BI13" s="15" t="s">
        <v>359</v>
      </c>
      <c r="BJ13" s="15" t="s">
        <v>360</v>
      </c>
      <c r="BK13" s="15" t="s">
        <v>361</v>
      </c>
      <c r="BL13" s="15" t="s">
        <v>362</v>
      </c>
      <c r="BM13" s="15" t="s">
        <v>363</v>
      </c>
      <c r="BN13" s="15" t="s">
        <v>364</v>
      </c>
      <c r="BO13" s="15" t="s">
        <v>365</v>
      </c>
      <c r="BP13" s="15" t="s">
        <v>366</v>
      </c>
      <c r="BQ13" s="15" t="s">
        <v>367</v>
      </c>
      <c r="BR13" s="15" t="s">
        <v>122</v>
      </c>
      <c r="BS13" s="15" t="s">
        <v>368</v>
      </c>
      <c r="BT13" s="15" t="s">
        <v>369</v>
      </c>
      <c r="BU13" s="15" t="s">
        <v>370</v>
      </c>
      <c r="BV13" s="15" t="s">
        <v>371</v>
      </c>
      <c r="BW13" s="15" t="s">
        <v>372</v>
      </c>
      <c r="BX13" s="15" t="s">
        <v>373</v>
      </c>
      <c r="BY13" s="15" t="s">
        <v>374</v>
      </c>
      <c r="BZ13" s="15" t="s">
        <v>375</v>
      </c>
      <c r="CA13" s="15" t="s">
        <v>376</v>
      </c>
      <c r="CB13" s="15" t="s">
        <v>377</v>
      </c>
      <c r="CC13" s="15" t="s">
        <v>378</v>
      </c>
      <c r="CD13" s="15" t="s">
        <v>379</v>
      </c>
      <c r="CE13" s="15" t="s">
        <v>380</v>
      </c>
      <c r="CF13" s="15" t="s">
        <v>381</v>
      </c>
      <c r="CG13" s="15" t="s">
        <v>382</v>
      </c>
      <c r="CH13" s="15" t="s">
        <v>383</v>
      </c>
      <c r="CI13" s="15" t="s">
        <v>384</v>
      </c>
      <c r="CJ13" s="15" t="s">
        <v>385</v>
      </c>
      <c r="CK13" s="15" t="s">
        <v>386</v>
      </c>
      <c r="CL13" s="15" t="s">
        <v>387</v>
      </c>
      <c r="CM13" s="15" t="s">
        <v>388</v>
      </c>
      <c r="CN13" s="15" t="s">
        <v>389</v>
      </c>
      <c r="CO13" s="15" t="s">
        <v>390</v>
      </c>
      <c r="CP13" s="15" t="s">
        <v>391</v>
      </c>
      <c r="CQ13" s="15" t="s">
        <v>392</v>
      </c>
      <c r="CR13" s="15" t="s">
        <v>393</v>
      </c>
      <c r="CS13" s="15" t="s">
        <v>394</v>
      </c>
      <c r="CT13" s="15" t="s">
        <v>395</v>
      </c>
      <c r="CU13" s="15" t="s">
        <v>396</v>
      </c>
      <c r="CV13" s="15" t="s">
        <v>397</v>
      </c>
      <c r="CW13" s="15" t="s">
        <v>398</v>
      </c>
      <c r="CX13" s="15" t="s">
        <v>399</v>
      </c>
      <c r="CY13" s="15" t="s">
        <v>400</v>
      </c>
      <c r="CZ13" s="15" t="s">
        <v>401</v>
      </c>
      <c r="DA13" s="15" t="s">
        <v>402</v>
      </c>
      <c r="DB13" s="15" t="s">
        <v>403</v>
      </c>
      <c r="DC13" s="15" t="s">
        <v>404</v>
      </c>
      <c r="DD13" s="15" t="s">
        <v>405</v>
      </c>
      <c r="DE13" s="15" t="s">
        <v>406</v>
      </c>
      <c r="DF13" s="15" t="s">
        <v>172</v>
      </c>
      <c r="DG13" s="35" t="s">
        <v>407</v>
      </c>
      <c r="DH13" s="35" t="s">
        <v>408</v>
      </c>
      <c r="DI13" s="35" t="s">
        <v>409</v>
      </c>
      <c r="DJ13" s="35" t="s">
        <v>410</v>
      </c>
      <c r="DK13" s="35" t="s">
        <v>411</v>
      </c>
      <c r="DL13" s="35" t="s">
        <v>412</v>
      </c>
      <c r="DM13" s="35" t="s">
        <v>413</v>
      </c>
      <c r="DN13" s="35" t="s">
        <v>414</v>
      </c>
      <c r="DO13" s="35" t="s">
        <v>415</v>
      </c>
      <c r="DP13" s="35" t="s">
        <v>416</v>
      </c>
      <c r="DQ13" s="35" t="s">
        <v>417</v>
      </c>
      <c r="DR13" s="35" t="s">
        <v>418</v>
      </c>
    </row>
    <row r="14" ht="15.6" spans="1:122">
      <c r="A14" s="56">
        <v>1</v>
      </c>
      <c r="B14" s="12"/>
      <c r="C14" s="55"/>
      <c r="D14" s="55"/>
      <c r="E14" s="55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60"/>
      <c r="U14" s="60"/>
      <c r="V14" s="60"/>
      <c r="W14" s="54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60"/>
    </row>
    <row r="15" ht="15.6" spans="1:122">
      <c r="A15" s="56">
        <v>2</v>
      </c>
      <c r="B15" s="12"/>
      <c r="C15" s="11"/>
      <c r="D15" s="11"/>
      <c r="E15" s="11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57"/>
      <c r="U15" s="57"/>
      <c r="V15" s="57"/>
      <c r="W15" s="12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57"/>
      <c r="DQ15" s="57"/>
      <c r="DR15" s="57"/>
    </row>
    <row r="16" ht="15.6" spans="1:122">
      <c r="A16" s="56">
        <v>3</v>
      </c>
      <c r="B16" s="12"/>
      <c r="C16" s="11"/>
      <c r="D16" s="11"/>
      <c r="E16" s="11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57"/>
      <c r="U16" s="57"/>
      <c r="V16" s="57"/>
      <c r="W16" s="12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7"/>
      <c r="DD16" s="57"/>
      <c r="DE16" s="57"/>
      <c r="DF16" s="57"/>
      <c r="DG16" s="57"/>
      <c r="DH16" s="57"/>
      <c r="DI16" s="57"/>
      <c r="DJ16" s="57"/>
      <c r="DK16" s="57"/>
      <c r="DL16" s="57"/>
      <c r="DM16" s="57"/>
      <c r="DN16" s="57"/>
      <c r="DO16" s="57"/>
      <c r="DP16" s="57"/>
      <c r="DQ16" s="57"/>
      <c r="DR16" s="57"/>
    </row>
    <row r="17" ht="15.6" spans="1:122">
      <c r="A17" s="56">
        <v>4</v>
      </c>
      <c r="B17" s="12"/>
      <c r="C17" s="11"/>
      <c r="D17" s="11"/>
      <c r="E17" s="11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57"/>
      <c r="U17" s="57"/>
      <c r="V17" s="57"/>
      <c r="W17" s="12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7"/>
      <c r="DD17" s="57"/>
      <c r="DE17" s="57"/>
      <c r="DF17" s="57"/>
      <c r="DG17" s="57"/>
      <c r="DH17" s="57"/>
      <c r="DI17" s="57"/>
      <c r="DJ17" s="57"/>
      <c r="DK17" s="57"/>
      <c r="DL17" s="57"/>
      <c r="DM17" s="57"/>
      <c r="DN17" s="57"/>
      <c r="DO17" s="57"/>
      <c r="DP17" s="57"/>
      <c r="DQ17" s="57"/>
      <c r="DR17" s="57"/>
    </row>
    <row r="18" ht="15.6" spans="1:122">
      <c r="A18" s="56">
        <v>5</v>
      </c>
      <c r="B18" s="12"/>
      <c r="C18" s="11"/>
      <c r="D18" s="11"/>
      <c r="E18" s="11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57"/>
      <c r="U18" s="57"/>
      <c r="V18" s="57"/>
      <c r="W18" s="12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7"/>
      <c r="DD18" s="57"/>
      <c r="DE18" s="57"/>
      <c r="DF18" s="57"/>
      <c r="DG18" s="57"/>
      <c r="DH18" s="57"/>
      <c r="DI18" s="57"/>
      <c r="DJ18" s="57"/>
      <c r="DK18" s="57"/>
      <c r="DL18" s="57"/>
      <c r="DM18" s="57"/>
      <c r="DN18" s="57"/>
      <c r="DO18" s="57"/>
      <c r="DP18" s="57"/>
      <c r="DQ18" s="57"/>
      <c r="DR18" s="57"/>
    </row>
    <row r="19" ht="15.6" spans="1:122">
      <c r="A19" s="56">
        <v>6</v>
      </c>
      <c r="B19" s="12"/>
      <c r="C19" s="11"/>
      <c r="D19" s="11"/>
      <c r="E19" s="11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57"/>
      <c r="U19" s="57"/>
      <c r="V19" s="57"/>
      <c r="W19" s="12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57"/>
      <c r="DG19" s="57"/>
      <c r="DH19" s="57"/>
      <c r="DI19" s="57"/>
      <c r="DJ19" s="57"/>
      <c r="DK19" s="57"/>
      <c r="DL19" s="57"/>
      <c r="DM19" s="57"/>
      <c r="DN19" s="57"/>
      <c r="DO19" s="57"/>
      <c r="DP19" s="57"/>
      <c r="DQ19" s="57"/>
      <c r="DR19" s="57"/>
    </row>
    <row r="20" ht="15.6" spans="1:122">
      <c r="A20" s="56">
        <v>7</v>
      </c>
      <c r="B20" s="12"/>
      <c r="C20" s="11"/>
      <c r="D20" s="11"/>
      <c r="E20" s="11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57"/>
      <c r="U20" s="57"/>
      <c r="V20" s="57"/>
      <c r="W20" s="12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7"/>
      <c r="DD20" s="57"/>
      <c r="DE20" s="57"/>
      <c r="DF20" s="57"/>
      <c r="DG20" s="57"/>
      <c r="DH20" s="57"/>
      <c r="DI20" s="57"/>
      <c r="DJ20" s="57"/>
      <c r="DK20" s="57"/>
      <c r="DL20" s="57"/>
      <c r="DM20" s="57"/>
      <c r="DN20" s="57"/>
      <c r="DO20" s="57"/>
      <c r="DP20" s="57"/>
      <c r="DQ20" s="57"/>
      <c r="DR20" s="57"/>
    </row>
    <row r="21" spans="1:122">
      <c r="A21" s="23">
        <v>8</v>
      </c>
      <c r="B21" s="57"/>
      <c r="C21" s="23"/>
      <c r="D21" s="23"/>
      <c r="E21" s="23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  <c r="DG21" s="57"/>
      <c r="DH21" s="57"/>
      <c r="DI21" s="57"/>
      <c r="DJ21" s="57"/>
      <c r="DK21" s="57"/>
      <c r="DL21" s="57"/>
      <c r="DM21" s="57"/>
      <c r="DN21" s="57"/>
      <c r="DO21" s="57"/>
      <c r="DP21" s="57"/>
      <c r="DQ21" s="57"/>
      <c r="DR21" s="57"/>
    </row>
    <row r="22" spans="1:122">
      <c r="A22" s="23">
        <v>9</v>
      </c>
      <c r="B22" s="57"/>
      <c r="C22" s="23"/>
      <c r="D22" s="23"/>
      <c r="E22" s="23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  <c r="DG22" s="57"/>
      <c r="DH22" s="57"/>
      <c r="DI22" s="57"/>
      <c r="DJ22" s="57"/>
      <c r="DK22" s="57"/>
      <c r="DL22" s="57"/>
      <c r="DM22" s="57"/>
      <c r="DN22" s="57"/>
      <c r="DO22" s="57"/>
      <c r="DP22" s="57"/>
      <c r="DQ22" s="57"/>
      <c r="DR22" s="57"/>
    </row>
    <row r="23" spans="1:122">
      <c r="A23" s="23">
        <v>10</v>
      </c>
      <c r="B23" s="57"/>
      <c r="C23" s="23"/>
      <c r="D23" s="23"/>
      <c r="E23" s="23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57"/>
      <c r="DM23" s="57"/>
      <c r="DN23" s="57"/>
      <c r="DO23" s="57"/>
      <c r="DP23" s="57"/>
      <c r="DQ23" s="57"/>
      <c r="DR23" s="57"/>
    </row>
    <row r="24" spans="1:122">
      <c r="A24" s="23">
        <v>11</v>
      </c>
      <c r="B24" s="57"/>
      <c r="C24" s="23"/>
      <c r="D24" s="23"/>
      <c r="E24" s="23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  <c r="DH24" s="57"/>
      <c r="DI24" s="57"/>
      <c r="DJ24" s="57"/>
      <c r="DK24" s="57"/>
      <c r="DL24" s="57"/>
      <c r="DM24" s="57"/>
      <c r="DN24" s="57"/>
      <c r="DO24" s="57"/>
      <c r="DP24" s="57"/>
      <c r="DQ24" s="57"/>
      <c r="DR24" s="57"/>
    </row>
    <row r="25" spans="1:122">
      <c r="A25" s="23">
        <v>12</v>
      </c>
      <c r="B25" s="57"/>
      <c r="C25" s="23"/>
      <c r="D25" s="23"/>
      <c r="E25" s="23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57"/>
      <c r="DA25" s="57"/>
      <c r="DB25" s="57"/>
      <c r="DC25" s="57"/>
      <c r="DD25" s="57"/>
      <c r="DE25" s="57"/>
      <c r="DF25" s="57"/>
      <c r="DG25" s="57"/>
      <c r="DH25" s="57"/>
      <c r="DI25" s="57"/>
      <c r="DJ25" s="57"/>
      <c r="DK25" s="57"/>
      <c r="DL25" s="57"/>
      <c r="DM25" s="57"/>
      <c r="DN25" s="57"/>
      <c r="DO25" s="57"/>
      <c r="DP25" s="57"/>
      <c r="DQ25" s="57"/>
      <c r="DR25" s="57"/>
    </row>
    <row r="26" spans="1:122">
      <c r="A26" s="23">
        <v>13</v>
      </c>
      <c r="B26" s="57"/>
      <c r="C26" s="23"/>
      <c r="D26" s="23"/>
      <c r="E26" s="23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  <c r="CB26" s="57"/>
      <c r="CC26" s="57"/>
      <c r="CD26" s="57"/>
      <c r="CE26" s="57"/>
      <c r="CF26" s="57"/>
      <c r="CG26" s="57"/>
      <c r="CH26" s="57"/>
      <c r="CI26" s="57"/>
      <c r="CJ26" s="57"/>
      <c r="CK26" s="57"/>
      <c r="CL26" s="57"/>
      <c r="CM26" s="57"/>
      <c r="CN26" s="57"/>
      <c r="CO26" s="57"/>
      <c r="CP26" s="57"/>
      <c r="CQ26" s="57"/>
      <c r="CR26" s="57"/>
      <c r="CS26" s="57"/>
      <c r="CT26" s="57"/>
      <c r="CU26" s="57"/>
      <c r="CV26" s="57"/>
      <c r="CW26" s="57"/>
      <c r="CX26" s="57"/>
      <c r="CY26" s="57"/>
      <c r="CZ26" s="57"/>
      <c r="DA26" s="57"/>
      <c r="DB26" s="57"/>
      <c r="DC26" s="57"/>
      <c r="DD26" s="57"/>
      <c r="DE26" s="57"/>
      <c r="DF26" s="57"/>
      <c r="DG26" s="57"/>
      <c r="DH26" s="57"/>
      <c r="DI26" s="57"/>
      <c r="DJ26" s="57"/>
      <c r="DK26" s="57"/>
      <c r="DL26" s="57"/>
      <c r="DM26" s="57"/>
      <c r="DN26" s="57"/>
      <c r="DO26" s="57"/>
      <c r="DP26" s="57"/>
      <c r="DQ26" s="57"/>
      <c r="DR26" s="57"/>
    </row>
    <row r="27" spans="1:122">
      <c r="A27" s="23">
        <v>14</v>
      </c>
      <c r="B27" s="57"/>
      <c r="C27" s="23"/>
      <c r="D27" s="23"/>
      <c r="E27" s="23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57"/>
      <c r="CV27" s="57"/>
      <c r="CW27" s="57"/>
      <c r="CX27" s="57"/>
      <c r="CY27" s="57"/>
      <c r="CZ27" s="57"/>
      <c r="DA27" s="57"/>
      <c r="DB27" s="57"/>
      <c r="DC27" s="57"/>
      <c r="DD27" s="57"/>
      <c r="DE27" s="57"/>
      <c r="DF27" s="57"/>
      <c r="DG27" s="57"/>
      <c r="DH27" s="57"/>
      <c r="DI27" s="57"/>
      <c r="DJ27" s="57"/>
      <c r="DK27" s="57"/>
      <c r="DL27" s="57"/>
      <c r="DM27" s="57"/>
      <c r="DN27" s="57"/>
      <c r="DO27" s="57"/>
      <c r="DP27" s="57"/>
      <c r="DQ27" s="57"/>
      <c r="DR27" s="57"/>
    </row>
    <row r="28" spans="1:122">
      <c r="A28" s="23">
        <v>15</v>
      </c>
      <c r="B28" s="57"/>
      <c r="C28" s="23"/>
      <c r="D28" s="23"/>
      <c r="E28" s="23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57"/>
      <c r="CB28" s="57"/>
      <c r="CC28" s="57"/>
      <c r="CD28" s="57"/>
      <c r="CE28" s="57"/>
      <c r="CF28" s="57"/>
      <c r="CG28" s="57"/>
      <c r="CH28" s="57"/>
      <c r="CI28" s="57"/>
      <c r="CJ28" s="57"/>
      <c r="CK28" s="57"/>
      <c r="CL28" s="57"/>
      <c r="CM28" s="57"/>
      <c r="CN28" s="57"/>
      <c r="CO28" s="57"/>
      <c r="CP28" s="57"/>
      <c r="CQ28" s="57"/>
      <c r="CR28" s="57"/>
      <c r="CS28" s="57"/>
      <c r="CT28" s="57"/>
      <c r="CU28" s="57"/>
      <c r="CV28" s="57"/>
      <c r="CW28" s="57"/>
      <c r="CX28" s="57"/>
      <c r="CY28" s="57"/>
      <c r="CZ28" s="57"/>
      <c r="DA28" s="57"/>
      <c r="DB28" s="57"/>
      <c r="DC28" s="57"/>
      <c r="DD28" s="57"/>
      <c r="DE28" s="57"/>
      <c r="DF28" s="57"/>
      <c r="DG28" s="57"/>
      <c r="DH28" s="57"/>
      <c r="DI28" s="57"/>
      <c r="DJ28" s="57"/>
      <c r="DK28" s="57"/>
      <c r="DL28" s="57"/>
      <c r="DM28" s="57"/>
      <c r="DN28" s="57"/>
      <c r="DO28" s="57"/>
      <c r="DP28" s="57"/>
      <c r="DQ28" s="57"/>
      <c r="DR28" s="57"/>
    </row>
    <row r="29" spans="1:122">
      <c r="A29" s="23">
        <v>16</v>
      </c>
      <c r="B29" s="57"/>
      <c r="C29" s="23"/>
      <c r="D29" s="23"/>
      <c r="E29" s="23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7"/>
      <c r="CO29" s="57"/>
      <c r="CP29" s="57"/>
      <c r="CQ29" s="57"/>
      <c r="CR29" s="57"/>
      <c r="CS29" s="57"/>
      <c r="CT29" s="57"/>
      <c r="CU29" s="57"/>
      <c r="CV29" s="57"/>
      <c r="CW29" s="57"/>
      <c r="CX29" s="57"/>
      <c r="CY29" s="57"/>
      <c r="CZ29" s="57"/>
      <c r="DA29" s="57"/>
      <c r="DB29" s="57"/>
      <c r="DC29" s="57"/>
      <c r="DD29" s="57"/>
      <c r="DE29" s="57"/>
      <c r="DF29" s="57"/>
      <c r="DG29" s="57"/>
      <c r="DH29" s="57"/>
      <c r="DI29" s="57"/>
      <c r="DJ29" s="57"/>
      <c r="DK29" s="57"/>
      <c r="DL29" s="57"/>
      <c r="DM29" s="57"/>
      <c r="DN29" s="57"/>
      <c r="DO29" s="57"/>
      <c r="DP29" s="57"/>
      <c r="DQ29" s="57"/>
      <c r="DR29" s="57"/>
    </row>
    <row r="30" spans="1:122">
      <c r="A30" s="23">
        <v>17</v>
      </c>
      <c r="B30" s="57"/>
      <c r="C30" s="23"/>
      <c r="D30" s="23"/>
      <c r="E30" s="23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7"/>
      <c r="DD30" s="57"/>
      <c r="DE30" s="57"/>
      <c r="DF30" s="57"/>
      <c r="DG30" s="57"/>
      <c r="DH30" s="57"/>
      <c r="DI30" s="57"/>
      <c r="DJ30" s="57"/>
      <c r="DK30" s="57"/>
      <c r="DL30" s="57"/>
      <c r="DM30" s="57"/>
      <c r="DN30" s="57"/>
      <c r="DO30" s="57"/>
      <c r="DP30" s="57"/>
      <c r="DQ30" s="57"/>
      <c r="DR30" s="57"/>
    </row>
    <row r="31" spans="1:122">
      <c r="A31" s="23">
        <v>18</v>
      </c>
      <c r="B31" s="57"/>
      <c r="C31" s="23"/>
      <c r="D31" s="23"/>
      <c r="E31" s="23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7"/>
      <c r="DD31" s="57"/>
      <c r="DE31" s="57"/>
      <c r="DF31" s="57"/>
      <c r="DG31" s="57"/>
      <c r="DH31" s="57"/>
      <c r="DI31" s="57"/>
      <c r="DJ31" s="57"/>
      <c r="DK31" s="57"/>
      <c r="DL31" s="57"/>
      <c r="DM31" s="57"/>
      <c r="DN31" s="57"/>
      <c r="DO31" s="57"/>
      <c r="DP31" s="57"/>
      <c r="DQ31" s="57"/>
      <c r="DR31" s="57"/>
    </row>
    <row r="32" spans="1:122">
      <c r="A32" s="23">
        <v>19</v>
      </c>
      <c r="B32" s="57"/>
      <c r="C32" s="23"/>
      <c r="D32" s="23"/>
      <c r="E32" s="23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57"/>
      <c r="CB32" s="57"/>
      <c r="CC32" s="57"/>
      <c r="CD32" s="57"/>
      <c r="CE32" s="57"/>
      <c r="CF32" s="57"/>
      <c r="CG32" s="57"/>
      <c r="CH32" s="57"/>
      <c r="CI32" s="57"/>
      <c r="CJ32" s="57"/>
      <c r="CK32" s="57"/>
      <c r="CL32" s="57"/>
      <c r="CM32" s="57"/>
      <c r="CN32" s="57"/>
      <c r="CO32" s="57"/>
      <c r="CP32" s="57"/>
      <c r="CQ32" s="57"/>
      <c r="CR32" s="57"/>
      <c r="CS32" s="57"/>
      <c r="CT32" s="57"/>
      <c r="CU32" s="57"/>
      <c r="CV32" s="57"/>
      <c r="CW32" s="57"/>
      <c r="CX32" s="57"/>
      <c r="CY32" s="57"/>
      <c r="CZ32" s="57"/>
      <c r="DA32" s="57"/>
      <c r="DB32" s="57"/>
      <c r="DC32" s="57"/>
      <c r="DD32" s="57"/>
      <c r="DE32" s="57"/>
      <c r="DF32" s="57"/>
      <c r="DG32" s="57"/>
      <c r="DH32" s="57"/>
      <c r="DI32" s="57"/>
      <c r="DJ32" s="57"/>
      <c r="DK32" s="57"/>
      <c r="DL32" s="57"/>
      <c r="DM32" s="57"/>
      <c r="DN32" s="57"/>
      <c r="DO32" s="57"/>
      <c r="DP32" s="57"/>
      <c r="DQ32" s="57"/>
      <c r="DR32" s="57"/>
    </row>
    <row r="33" spans="1:122">
      <c r="A33" s="23">
        <v>20</v>
      </c>
      <c r="B33" s="57"/>
      <c r="C33" s="23"/>
      <c r="D33" s="23"/>
      <c r="E33" s="23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7"/>
      <c r="CT33" s="57"/>
      <c r="CU33" s="57"/>
      <c r="CV33" s="57"/>
      <c r="CW33" s="57"/>
      <c r="CX33" s="57"/>
      <c r="CY33" s="57"/>
      <c r="CZ33" s="57"/>
      <c r="DA33" s="57"/>
      <c r="DB33" s="57"/>
      <c r="DC33" s="57"/>
      <c r="DD33" s="57"/>
      <c r="DE33" s="57"/>
      <c r="DF33" s="57"/>
      <c r="DG33" s="57"/>
      <c r="DH33" s="57"/>
      <c r="DI33" s="57"/>
      <c r="DJ33" s="57"/>
      <c r="DK33" s="57"/>
      <c r="DL33" s="57"/>
      <c r="DM33" s="57"/>
      <c r="DN33" s="57"/>
      <c r="DO33" s="57"/>
      <c r="DP33" s="57"/>
      <c r="DQ33" s="57"/>
      <c r="DR33" s="57"/>
    </row>
    <row r="34" spans="1:122">
      <c r="A34" s="23">
        <v>21</v>
      </c>
      <c r="B34" s="57"/>
      <c r="C34" s="23"/>
      <c r="D34" s="23"/>
      <c r="E34" s="23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  <c r="DG34" s="57"/>
      <c r="DH34" s="57"/>
      <c r="DI34" s="57"/>
      <c r="DJ34" s="57"/>
      <c r="DK34" s="57"/>
      <c r="DL34" s="57"/>
      <c r="DM34" s="57"/>
      <c r="DN34" s="57"/>
      <c r="DO34" s="57"/>
      <c r="DP34" s="57"/>
      <c r="DQ34" s="57"/>
      <c r="DR34" s="57"/>
    </row>
    <row r="35" spans="1:122">
      <c r="A35" s="23">
        <v>22</v>
      </c>
      <c r="B35" s="57"/>
      <c r="C35" s="23"/>
      <c r="D35" s="23"/>
      <c r="E35" s="23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7"/>
      <c r="CD35" s="57"/>
      <c r="CE35" s="57"/>
      <c r="CF35" s="57"/>
      <c r="CG35" s="57"/>
      <c r="CH35" s="57"/>
      <c r="CI35" s="57"/>
      <c r="CJ35" s="57"/>
      <c r="CK35" s="57"/>
      <c r="CL35" s="57"/>
      <c r="CM35" s="57"/>
      <c r="CN35" s="57"/>
      <c r="CO35" s="57"/>
      <c r="CP35" s="57"/>
      <c r="CQ35" s="57"/>
      <c r="CR35" s="57"/>
      <c r="CS35" s="57"/>
      <c r="CT35" s="57"/>
      <c r="CU35" s="57"/>
      <c r="CV35" s="57"/>
      <c r="CW35" s="57"/>
      <c r="CX35" s="57"/>
      <c r="CY35" s="57"/>
      <c r="CZ35" s="57"/>
      <c r="DA35" s="57"/>
      <c r="DB35" s="57"/>
      <c r="DC35" s="57"/>
      <c r="DD35" s="57"/>
      <c r="DE35" s="57"/>
      <c r="DF35" s="57"/>
      <c r="DG35" s="57"/>
      <c r="DH35" s="57"/>
      <c r="DI35" s="57"/>
      <c r="DJ35" s="57"/>
      <c r="DK35" s="57"/>
      <c r="DL35" s="57"/>
      <c r="DM35" s="57"/>
      <c r="DN35" s="57"/>
      <c r="DO35" s="57"/>
      <c r="DP35" s="57"/>
      <c r="DQ35" s="57"/>
      <c r="DR35" s="57"/>
    </row>
    <row r="36" spans="1:122">
      <c r="A36" s="23">
        <v>23</v>
      </c>
      <c r="B36" s="57"/>
      <c r="C36" s="23"/>
      <c r="D36" s="23"/>
      <c r="E36" s="23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57"/>
      <c r="CI36" s="57"/>
      <c r="CJ36" s="57"/>
      <c r="CK36" s="57"/>
      <c r="CL36" s="57"/>
      <c r="CM36" s="57"/>
      <c r="CN36" s="57"/>
      <c r="CO36" s="57"/>
      <c r="CP36" s="57"/>
      <c r="CQ36" s="57"/>
      <c r="CR36" s="57"/>
      <c r="CS36" s="57"/>
      <c r="CT36" s="57"/>
      <c r="CU36" s="57"/>
      <c r="CV36" s="57"/>
      <c r="CW36" s="57"/>
      <c r="CX36" s="57"/>
      <c r="CY36" s="57"/>
      <c r="CZ36" s="57"/>
      <c r="DA36" s="57"/>
      <c r="DB36" s="57"/>
      <c r="DC36" s="57"/>
      <c r="DD36" s="57"/>
      <c r="DE36" s="57"/>
      <c r="DF36" s="57"/>
      <c r="DG36" s="57"/>
      <c r="DH36" s="57"/>
      <c r="DI36" s="57"/>
      <c r="DJ36" s="57"/>
      <c r="DK36" s="57"/>
      <c r="DL36" s="57"/>
      <c r="DM36" s="57"/>
      <c r="DN36" s="57"/>
      <c r="DO36" s="57"/>
      <c r="DP36" s="57"/>
      <c r="DQ36" s="57"/>
      <c r="DR36" s="57"/>
    </row>
    <row r="37" spans="1:122">
      <c r="A37" s="23">
        <v>24</v>
      </c>
      <c r="B37" s="57"/>
      <c r="C37" s="23"/>
      <c r="D37" s="23"/>
      <c r="E37" s="23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</row>
    <row r="38" spans="1:122">
      <c r="A38" s="23">
        <v>25</v>
      </c>
      <c r="B38" s="57"/>
      <c r="C38" s="23"/>
      <c r="D38" s="23"/>
      <c r="E38" s="23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80"/>
      <c r="AZ38" s="80"/>
      <c r="BA38" s="80"/>
      <c r="BB38" s="80"/>
      <c r="BC38" s="80"/>
      <c r="BD38" s="80"/>
      <c r="BE38" s="80"/>
      <c r="BF38" s="80"/>
      <c r="BG38" s="80"/>
      <c r="BH38" s="80"/>
      <c r="BI38" s="80"/>
      <c r="BJ38" s="80"/>
      <c r="BK38" s="80"/>
      <c r="BL38" s="80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0"/>
      <c r="CA38" s="80"/>
      <c r="CB38" s="80"/>
      <c r="CC38" s="80"/>
      <c r="CD38" s="80"/>
      <c r="CE38" s="80"/>
      <c r="CF38" s="80"/>
      <c r="CG38" s="80"/>
      <c r="CH38" s="80"/>
      <c r="CI38" s="80"/>
      <c r="CJ38" s="80"/>
      <c r="CK38" s="80"/>
      <c r="CL38" s="80"/>
      <c r="CM38" s="80"/>
      <c r="CN38" s="80"/>
      <c r="CO38" s="80"/>
      <c r="CP38" s="80"/>
      <c r="CQ38" s="80"/>
      <c r="CR38" s="80"/>
      <c r="CS38" s="80"/>
      <c r="CT38" s="80"/>
      <c r="CU38" s="80"/>
      <c r="CV38" s="80"/>
      <c r="CW38" s="80"/>
      <c r="CX38" s="80"/>
      <c r="CY38" s="80"/>
      <c r="CZ38" s="80"/>
      <c r="DA38" s="80"/>
      <c r="DB38" s="80"/>
      <c r="DC38" s="80"/>
      <c r="DD38" s="80"/>
      <c r="DE38" s="80"/>
      <c r="DF38" s="80"/>
      <c r="DG38" s="57"/>
      <c r="DH38" s="57"/>
      <c r="DI38" s="57"/>
      <c r="DJ38" s="57"/>
      <c r="DK38" s="57"/>
      <c r="DL38" s="57"/>
      <c r="DM38" s="57"/>
      <c r="DN38" s="57"/>
      <c r="DO38" s="57"/>
      <c r="DP38" s="57"/>
      <c r="DQ38" s="57"/>
      <c r="DR38" s="57"/>
    </row>
    <row r="39" spans="1:122">
      <c r="A39" s="21" t="s">
        <v>215</v>
      </c>
      <c r="B39" s="22"/>
      <c r="C39" s="79">
        <f>SUM(C14:C38)</f>
        <v>0</v>
      </c>
      <c r="D39" s="79">
        <f t="shared" ref="D39:BO39" si="0">SUM(D14:D38)</f>
        <v>0</v>
      </c>
      <c r="E39" s="79">
        <f t="shared" si="0"/>
        <v>0</v>
      </c>
      <c r="F39" s="79">
        <f t="shared" si="0"/>
        <v>0</v>
      </c>
      <c r="G39" s="79">
        <f t="shared" si="0"/>
        <v>0</v>
      </c>
      <c r="H39" s="79">
        <f t="shared" si="0"/>
        <v>0</v>
      </c>
      <c r="I39" s="79">
        <f t="shared" si="0"/>
        <v>0</v>
      </c>
      <c r="J39" s="79">
        <f t="shared" si="0"/>
        <v>0</v>
      </c>
      <c r="K39" s="79">
        <f t="shared" si="0"/>
        <v>0</v>
      </c>
      <c r="L39" s="79">
        <f t="shared" si="0"/>
        <v>0</v>
      </c>
      <c r="M39" s="79">
        <f t="shared" si="0"/>
        <v>0</v>
      </c>
      <c r="N39" s="79">
        <f t="shared" si="0"/>
        <v>0</v>
      </c>
      <c r="O39" s="79">
        <f t="shared" si="0"/>
        <v>0</v>
      </c>
      <c r="P39" s="79">
        <f t="shared" si="0"/>
        <v>0</v>
      </c>
      <c r="Q39" s="79">
        <f t="shared" si="0"/>
        <v>0</v>
      </c>
      <c r="R39" s="79">
        <f t="shared" si="0"/>
        <v>0</v>
      </c>
      <c r="S39" s="79">
        <f t="shared" si="0"/>
        <v>0</v>
      </c>
      <c r="T39" s="79">
        <f t="shared" si="0"/>
        <v>0</v>
      </c>
      <c r="U39" s="79">
        <f t="shared" si="0"/>
        <v>0</v>
      </c>
      <c r="V39" s="79">
        <f t="shared" si="0"/>
        <v>0</v>
      </c>
      <c r="W39" s="79">
        <f t="shared" si="0"/>
        <v>0</v>
      </c>
      <c r="X39" s="79">
        <f t="shared" si="0"/>
        <v>0</v>
      </c>
      <c r="Y39" s="79">
        <f t="shared" si="0"/>
        <v>0</v>
      </c>
      <c r="Z39" s="79">
        <f t="shared" si="0"/>
        <v>0</v>
      </c>
      <c r="AA39" s="79">
        <f t="shared" si="0"/>
        <v>0</v>
      </c>
      <c r="AB39" s="79">
        <f t="shared" si="0"/>
        <v>0</v>
      </c>
      <c r="AC39" s="79">
        <f t="shared" si="0"/>
        <v>0</v>
      </c>
      <c r="AD39" s="79">
        <f t="shared" si="0"/>
        <v>0</v>
      </c>
      <c r="AE39" s="79">
        <f t="shared" si="0"/>
        <v>0</v>
      </c>
      <c r="AF39" s="79">
        <f t="shared" si="0"/>
        <v>0</v>
      </c>
      <c r="AG39" s="79">
        <f t="shared" si="0"/>
        <v>0</v>
      </c>
      <c r="AH39" s="79">
        <f t="shared" si="0"/>
        <v>0</v>
      </c>
      <c r="AI39" s="79">
        <f t="shared" si="0"/>
        <v>0</v>
      </c>
      <c r="AJ39" s="79">
        <f t="shared" si="0"/>
        <v>0</v>
      </c>
      <c r="AK39" s="79">
        <f t="shared" si="0"/>
        <v>0</v>
      </c>
      <c r="AL39" s="79">
        <f t="shared" si="0"/>
        <v>0</v>
      </c>
      <c r="AM39" s="79">
        <f t="shared" si="0"/>
        <v>0</v>
      </c>
      <c r="AN39" s="79">
        <f t="shared" si="0"/>
        <v>0</v>
      </c>
      <c r="AO39" s="79">
        <f t="shared" si="0"/>
        <v>0</v>
      </c>
      <c r="AP39" s="79">
        <f t="shared" si="0"/>
        <v>0</v>
      </c>
      <c r="AQ39" s="79">
        <f t="shared" si="0"/>
        <v>0</v>
      </c>
      <c r="AR39" s="79">
        <f t="shared" si="0"/>
        <v>0</v>
      </c>
      <c r="AS39" s="79">
        <f t="shared" si="0"/>
        <v>0</v>
      </c>
      <c r="AT39" s="79">
        <f t="shared" si="0"/>
        <v>0</v>
      </c>
      <c r="AU39" s="79">
        <f t="shared" si="0"/>
        <v>0</v>
      </c>
      <c r="AV39" s="79">
        <f t="shared" si="0"/>
        <v>0</v>
      </c>
      <c r="AW39" s="79">
        <f t="shared" si="0"/>
        <v>0</v>
      </c>
      <c r="AX39" s="79">
        <f t="shared" si="0"/>
        <v>0</v>
      </c>
      <c r="AY39" s="79">
        <f t="shared" si="0"/>
        <v>0</v>
      </c>
      <c r="AZ39" s="79">
        <f t="shared" si="0"/>
        <v>0</v>
      </c>
      <c r="BA39" s="79">
        <f t="shared" si="0"/>
        <v>0</v>
      </c>
      <c r="BB39" s="79">
        <f t="shared" si="0"/>
        <v>0</v>
      </c>
      <c r="BC39" s="79">
        <f t="shared" si="0"/>
        <v>0</v>
      </c>
      <c r="BD39" s="79">
        <f t="shared" si="0"/>
        <v>0</v>
      </c>
      <c r="BE39" s="79">
        <f t="shared" si="0"/>
        <v>0</v>
      </c>
      <c r="BF39" s="79">
        <f t="shared" si="0"/>
        <v>0</v>
      </c>
      <c r="BG39" s="79">
        <f t="shared" si="0"/>
        <v>0</v>
      </c>
      <c r="BH39" s="79">
        <f t="shared" si="0"/>
        <v>0</v>
      </c>
      <c r="BI39" s="79">
        <f t="shared" si="0"/>
        <v>0</v>
      </c>
      <c r="BJ39" s="79">
        <f t="shared" si="0"/>
        <v>0</v>
      </c>
      <c r="BK39" s="79">
        <f t="shared" si="0"/>
        <v>0</v>
      </c>
      <c r="BL39" s="79">
        <f t="shared" si="0"/>
        <v>0</v>
      </c>
      <c r="BM39" s="79">
        <f t="shared" si="0"/>
        <v>0</v>
      </c>
      <c r="BN39" s="79">
        <f t="shared" si="0"/>
        <v>0</v>
      </c>
      <c r="BO39" s="79">
        <f t="shared" si="0"/>
        <v>0</v>
      </c>
      <c r="BP39" s="79">
        <f t="shared" ref="BP39:DO39" si="1">SUM(BP14:BP38)</f>
        <v>0</v>
      </c>
      <c r="BQ39" s="79">
        <f t="shared" si="1"/>
        <v>0</v>
      </c>
      <c r="BR39" s="79">
        <f t="shared" si="1"/>
        <v>0</v>
      </c>
      <c r="BS39" s="79">
        <f t="shared" si="1"/>
        <v>0</v>
      </c>
      <c r="BT39" s="79">
        <f t="shared" si="1"/>
        <v>0</v>
      </c>
      <c r="BU39" s="79">
        <f t="shared" si="1"/>
        <v>0</v>
      </c>
      <c r="BV39" s="79">
        <f t="shared" si="1"/>
        <v>0</v>
      </c>
      <c r="BW39" s="79">
        <f t="shared" si="1"/>
        <v>0</v>
      </c>
      <c r="BX39" s="79">
        <f t="shared" si="1"/>
        <v>0</v>
      </c>
      <c r="BY39" s="79">
        <f t="shared" si="1"/>
        <v>0</v>
      </c>
      <c r="BZ39" s="79">
        <f t="shared" si="1"/>
        <v>0</v>
      </c>
      <c r="CA39" s="79">
        <f t="shared" si="1"/>
        <v>0</v>
      </c>
      <c r="CB39" s="79">
        <f t="shared" si="1"/>
        <v>0</v>
      </c>
      <c r="CC39" s="79">
        <f t="shared" si="1"/>
        <v>0</v>
      </c>
      <c r="CD39" s="79">
        <f t="shared" si="1"/>
        <v>0</v>
      </c>
      <c r="CE39" s="79">
        <f t="shared" si="1"/>
        <v>0</v>
      </c>
      <c r="CF39" s="79">
        <f t="shared" si="1"/>
        <v>0</v>
      </c>
      <c r="CG39" s="79">
        <f t="shared" si="1"/>
        <v>0</v>
      </c>
      <c r="CH39" s="79">
        <f t="shared" si="1"/>
        <v>0</v>
      </c>
      <c r="CI39" s="79">
        <f t="shared" si="1"/>
        <v>0</v>
      </c>
      <c r="CJ39" s="79">
        <f t="shared" si="1"/>
        <v>0</v>
      </c>
      <c r="CK39" s="79">
        <f t="shared" si="1"/>
        <v>0</v>
      </c>
      <c r="CL39" s="79">
        <f t="shared" si="1"/>
        <v>0</v>
      </c>
      <c r="CM39" s="79">
        <f t="shared" si="1"/>
        <v>0</v>
      </c>
      <c r="CN39" s="79">
        <f t="shared" si="1"/>
        <v>0</v>
      </c>
      <c r="CO39" s="79">
        <f t="shared" si="1"/>
        <v>0</v>
      </c>
      <c r="CP39" s="79">
        <f t="shared" si="1"/>
        <v>0</v>
      </c>
      <c r="CQ39" s="79">
        <f t="shared" si="1"/>
        <v>0</v>
      </c>
      <c r="CR39" s="79">
        <f t="shared" si="1"/>
        <v>0</v>
      </c>
      <c r="CS39" s="79">
        <f t="shared" si="1"/>
        <v>0</v>
      </c>
      <c r="CT39" s="79">
        <f t="shared" si="1"/>
        <v>0</v>
      </c>
      <c r="CU39" s="79">
        <f t="shared" si="1"/>
        <v>0</v>
      </c>
      <c r="CV39" s="79">
        <f t="shared" si="1"/>
        <v>0</v>
      </c>
      <c r="CW39" s="79">
        <f t="shared" si="1"/>
        <v>0</v>
      </c>
      <c r="CX39" s="79">
        <f t="shared" si="1"/>
        <v>0</v>
      </c>
      <c r="CY39" s="79">
        <f t="shared" si="1"/>
        <v>0</v>
      </c>
      <c r="CZ39" s="79">
        <f t="shared" si="1"/>
        <v>0</v>
      </c>
      <c r="DA39" s="79">
        <f t="shared" si="1"/>
        <v>0</v>
      </c>
      <c r="DB39" s="79">
        <f t="shared" si="1"/>
        <v>0</v>
      </c>
      <c r="DC39" s="79">
        <f t="shared" si="1"/>
        <v>0</v>
      </c>
      <c r="DD39" s="79">
        <f t="shared" si="1"/>
        <v>0</v>
      </c>
      <c r="DE39" s="79">
        <f t="shared" si="1"/>
        <v>0</v>
      </c>
      <c r="DF39" s="79">
        <f t="shared" si="1"/>
        <v>0</v>
      </c>
      <c r="DG39" s="79">
        <f t="shared" si="1"/>
        <v>0</v>
      </c>
      <c r="DH39" s="79">
        <f t="shared" si="1"/>
        <v>0</v>
      </c>
      <c r="DI39" s="79">
        <f t="shared" si="1"/>
        <v>0</v>
      </c>
      <c r="DJ39" s="79">
        <f t="shared" si="1"/>
        <v>0</v>
      </c>
      <c r="DK39" s="79">
        <f t="shared" si="1"/>
        <v>0</v>
      </c>
      <c r="DL39" s="79">
        <f t="shared" si="1"/>
        <v>0</v>
      </c>
      <c r="DM39" s="79">
        <f t="shared" si="1"/>
        <v>0</v>
      </c>
      <c r="DN39" s="79">
        <f t="shared" si="1"/>
        <v>0</v>
      </c>
      <c r="DO39" s="79">
        <f t="shared" si="1"/>
        <v>0</v>
      </c>
      <c r="DP39" s="79">
        <f t="shared" ref="DP39:DR39" si="2">SUM(DP14:DP38)</f>
        <v>0</v>
      </c>
      <c r="DQ39" s="79">
        <f t="shared" si="2"/>
        <v>0</v>
      </c>
      <c r="DR39" s="79">
        <f t="shared" si="2"/>
        <v>0</v>
      </c>
    </row>
    <row r="40" ht="37.5" customHeight="1" spans="1:122">
      <c r="A40" s="24" t="s">
        <v>419</v>
      </c>
      <c r="B40" s="25"/>
      <c r="C40" s="109">
        <f>C39/25%</f>
        <v>0</v>
      </c>
      <c r="D40" s="109">
        <f>D39/25%</f>
        <v>0</v>
      </c>
      <c r="E40" s="109">
        <f t="shared" ref="E40:BP40" si="3">E39/25%</f>
        <v>0</v>
      </c>
      <c r="F40" s="109">
        <f t="shared" si="3"/>
        <v>0</v>
      </c>
      <c r="G40" s="109">
        <f t="shared" si="3"/>
        <v>0</v>
      </c>
      <c r="H40" s="109">
        <f t="shared" si="3"/>
        <v>0</v>
      </c>
      <c r="I40" s="109">
        <f t="shared" si="3"/>
        <v>0</v>
      </c>
      <c r="J40" s="109">
        <f t="shared" si="3"/>
        <v>0</v>
      </c>
      <c r="K40" s="109">
        <f t="shared" si="3"/>
        <v>0</v>
      </c>
      <c r="L40" s="109">
        <f t="shared" si="3"/>
        <v>0</v>
      </c>
      <c r="M40" s="109">
        <f t="shared" si="3"/>
        <v>0</v>
      </c>
      <c r="N40" s="109">
        <f t="shared" si="3"/>
        <v>0</v>
      </c>
      <c r="O40" s="109">
        <f t="shared" si="3"/>
        <v>0</v>
      </c>
      <c r="P40" s="109">
        <f t="shared" si="3"/>
        <v>0</v>
      </c>
      <c r="Q40" s="109">
        <f t="shared" si="3"/>
        <v>0</v>
      </c>
      <c r="R40" s="109">
        <f t="shared" si="3"/>
        <v>0</v>
      </c>
      <c r="S40" s="109">
        <f t="shared" si="3"/>
        <v>0</v>
      </c>
      <c r="T40" s="109">
        <f t="shared" si="3"/>
        <v>0</v>
      </c>
      <c r="U40" s="109">
        <f t="shared" si="3"/>
        <v>0</v>
      </c>
      <c r="V40" s="109">
        <f t="shared" si="3"/>
        <v>0</v>
      </c>
      <c r="W40" s="109">
        <f t="shared" si="3"/>
        <v>0</v>
      </c>
      <c r="X40" s="109">
        <f t="shared" si="3"/>
        <v>0</v>
      </c>
      <c r="Y40" s="109">
        <f t="shared" si="3"/>
        <v>0</v>
      </c>
      <c r="Z40" s="109">
        <f t="shared" si="3"/>
        <v>0</v>
      </c>
      <c r="AA40" s="109">
        <f t="shared" si="3"/>
        <v>0</v>
      </c>
      <c r="AB40" s="109">
        <f t="shared" si="3"/>
        <v>0</v>
      </c>
      <c r="AC40" s="109">
        <f t="shared" si="3"/>
        <v>0</v>
      </c>
      <c r="AD40" s="109">
        <f t="shared" si="3"/>
        <v>0</v>
      </c>
      <c r="AE40" s="109">
        <f t="shared" si="3"/>
        <v>0</v>
      </c>
      <c r="AF40" s="109">
        <f t="shared" si="3"/>
        <v>0</v>
      </c>
      <c r="AG40" s="109">
        <f t="shared" si="3"/>
        <v>0</v>
      </c>
      <c r="AH40" s="109">
        <f t="shared" si="3"/>
        <v>0</v>
      </c>
      <c r="AI40" s="109">
        <f t="shared" si="3"/>
        <v>0</v>
      </c>
      <c r="AJ40" s="109">
        <f t="shared" si="3"/>
        <v>0</v>
      </c>
      <c r="AK40" s="109">
        <f t="shared" si="3"/>
        <v>0</v>
      </c>
      <c r="AL40" s="109">
        <f t="shared" si="3"/>
        <v>0</v>
      </c>
      <c r="AM40" s="109">
        <f t="shared" si="3"/>
        <v>0</v>
      </c>
      <c r="AN40" s="109">
        <f t="shared" si="3"/>
        <v>0</v>
      </c>
      <c r="AO40" s="109">
        <f t="shared" si="3"/>
        <v>0</v>
      </c>
      <c r="AP40" s="109">
        <f t="shared" si="3"/>
        <v>0</v>
      </c>
      <c r="AQ40" s="109">
        <f t="shared" si="3"/>
        <v>0</v>
      </c>
      <c r="AR40" s="109">
        <f t="shared" si="3"/>
        <v>0</v>
      </c>
      <c r="AS40" s="109">
        <f t="shared" si="3"/>
        <v>0</v>
      </c>
      <c r="AT40" s="109">
        <f t="shared" si="3"/>
        <v>0</v>
      </c>
      <c r="AU40" s="109">
        <f t="shared" si="3"/>
        <v>0</v>
      </c>
      <c r="AV40" s="109">
        <f t="shared" si="3"/>
        <v>0</v>
      </c>
      <c r="AW40" s="109">
        <f t="shared" si="3"/>
        <v>0</v>
      </c>
      <c r="AX40" s="109">
        <f t="shared" si="3"/>
        <v>0</v>
      </c>
      <c r="AY40" s="109">
        <f t="shared" si="3"/>
        <v>0</v>
      </c>
      <c r="AZ40" s="109">
        <f t="shared" si="3"/>
        <v>0</v>
      </c>
      <c r="BA40" s="109">
        <f t="shared" si="3"/>
        <v>0</v>
      </c>
      <c r="BB40" s="109">
        <f t="shared" si="3"/>
        <v>0</v>
      </c>
      <c r="BC40" s="109">
        <f t="shared" si="3"/>
        <v>0</v>
      </c>
      <c r="BD40" s="109">
        <f t="shared" si="3"/>
        <v>0</v>
      </c>
      <c r="BE40" s="109">
        <f t="shared" si="3"/>
        <v>0</v>
      </c>
      <c r="BF40" s="109">
        <f t="shared" si="3"/>
        <v>0</v>
      </c>
      <c r="BG40" s="109">
        <f t="shared" si="3"/>
        <v>0</v>
      </c>
      <c r="BH40" s="110">
        <f t="shared" si="3"/>
        <v>0</v>
      </c>
      <c r="BI40" s="110">
        <f t="shared" si="3"/>
        <v>0</v>
      </c>
      <c r="BJ40" s="110">
        <f t="shared" si="3"/>
        <v>0</v>
      </c>
      <c r="BK40" s="110">
        <f t="shared" si="3"/>
        <v>0</v>
      </c>
      <c r="BL40" s="110">
        <f t="shared" si="3"/>
        <v>0</v>
      </c>
      <c r="BM40" s="110">
        <f t="shared" si="3"/>
        <v>0</v>
      </c>
      <c r="BN40" s="110">
        <f t="shared" si="3"/>
        <v>0</v>
      </c>
      <c r="BO40" s="110">
        <f t="shared" si="3"/>
        <v>0</v>
      </c>
      <c r="BP40" s="110">
        <f t="shared" si="3"/>
        <v>0</v>
      </c>
      <c r="BQ40" s="110">
        <f t="shared" ref="BQ40:DO40" si="4">BQ39/25%</f>
        <v>0</v>
      </c>
      <c r="BR40" s="110">
        <f t="shared" si="4"/>
        <v>0</v>
      </c>
      <c r="BS40" s="110">
        <f t="shared" si="4"/>
        <v>0</v>
      </c>
      <c r="BT40" s="110">
        <f t="shared" si="4"/>
        <v>0</v>
      </c>
      <c r="BU40" s="110">
        <f t="shared" si="4"/>
        <v>0</v>
      </c>
      <c r="BV40" s="110">
        <f t="shared" si="4"/>
        <v>0</v>
      </c>
      <c r="BW40" s="109">
        <f t="shared" si="4"/>
        <v>0</v>
      </c>
      <c r="BX40" s="109">
        <f t="shared" si="4"/>
        <v>0</v>
      </c>
      <c r="BY40" s="109">
        <f t="shared" si="4"/>
        <v>0</v>
      </c>
      <c r="BZ40" s="109">
        <f t="shared" si="4"/>
        <v>0</v>
      </c>
      <c r="CA40" s="109">
        <f t="shared" si="4"/>
        <v>0</v>
      </c>
      <c r="CB40" s="109">
        <f t="shared" si="4"/>
        <v>0</v>
      </c>
      <c r="CC40" s="109">
        <f t="shared" si="4"/>
        <v>0</v>
      </c>
      <c r="CD40" s="109">
        <f t="shared" si="4"/>
        <v>0</v>
      </c>
      <c r="CE40" s="109">
        <f t="shared" si="4"/>
        <v>0</v>
      </c>
      <c r="CF40" s="109">
        <f t="shared" si="4"/>
        <v>0</v>
      </c>
      <c r="CG40" s="109">
        <f t="shared" si="4"/>
        <v>0</v>
      </c>
      <c r="CH40" s="109">
        <f t="shared" si="4"/>
        <v>0</v>
      </c>
      <c r="CI40" s="109">
        <f t="shared" si="4"/>
        <v>0</v>
      </c>
      <c r="CJ40" s="109">
        <f t="shared" si="4"/>
        <v>0</v>
      </c>
      <c r="CK40" s="109">
        <f t="shared" si="4"/>
        <v>0</v>
      </c>
      <c r="CL40" s="109">
        <f t="shared" si="4"/>
        <v>0</v>
      </c>
      <c r="CM40" s="109">
        <f t="shared" si="4"/>
        <v>0</v>
      </c>
      <c r="CN40" s="109">
        <f t="shared" si="4"/>
        <v>0</v>
      </c>
      <c r="CO40" s="109">
        <f t="shared" si="4"/>
        <v>0</v>
      </c>
      <c r="CP40" s="109">
        <f t="shared" si="4"/>
        <v>0</v>
      </c>
      <c r="CQ40" s="109">
        <f t="shared" si="4"/>
        <v>0</v>
      </c>
      <c r="CR40" s="109">
        <f t="shared" si="4"/>
        <v>0</v>
      </c>
      <c r="CS40" s="109">
        <f t="shared" si="4"/>
        <v>0</v>
      </c>
      <c r="CT40" s="109">
        <f t="shared" si="4"/>
        <v>0</v>
      </c>
      <c r="CU40" s="109">
        <f t="shared" si="4"/>
        <v>0</v>
      </c>
      <c r="CV40" s="109">
        <f t="shared" si="4"/>
        <v>0</v>
      </c>
      <c r="CW40" s="109">
        <f t="shared" si="4"/>
        <v>0</v>
      </c>
      <c r="CX40" s="109">
        <f t="shared" si="4"/>
        <v>0</v>
      </c>
      <c r="CY40" s="109">
        <f t="shared" si="4"/>
        <v>0</v>
      </c>
      <c r="CZ40" s="109">
        <f t="shared" si="4"/>
        <v>0</v>
      </c>
      <c r="DA40" s="110">
        <f t="shared" si="4"/>
        <v>0</v>
      </c>
      <c r="DB40" s="110">
        <f t="shared" si="4"/>
        <v>0</v>
      </c>
      <c r="DC40" s="110">
        <f t="shared" si="4"/>
        <v>0</v>
      </c>
      <c r="DD40" s="110">
        <f t="shared" si="4"/>
        <v>0</v>
      </c>
      <c r="DE40" s="110">
        <f t="shared" si="4"/>
        <v>0</v>
      </c>
      <c r="DF40" s="110">
        <f t="shared" si="4"/>
        <v>0</v>
      </c>
      <c r="DG40" s="110">
        <f t="shared" si="4"/>
        <v>0</v>
      </c>
      <c r="DH40" s="110">
        <f t="shared" si="4"/>
        <v>0</v>
      </c>
      <c r="DI40" s="110">
        <f t="shared" si="4"/>
        <v>0</v>
      </c>
      <c r="DJ40" s="110">
        <f t="shared" si="4"/>
        <v>0</v>
      </c>
      <c r="DK40" s="110">
        <f t="shared" si="4"/>
        <v>0</v>
      </c>
      <c r="DL40" s="110">
        <f t="shared" si="4"/>
        <v>0</v>
      </c>
      <c r="DM40" s="110">
        <f t="shared" si="4"/>
        <v>0</v>
      </c>
      <c r="DN40" s="110">
        <f t="shared" si="4"/>
        <v>0</v>
      </c>
      <c r="DO40" s="110">
        <f t="shared" si="4"/>
        <v>0</v>
      </c>
      <c r="DP40" s="110">
        <f t="shared" ref="DP40:DR40" si="5">DP39/25%</f>
        <v>0</v>
      </c>
      <c r="DQ40" s="110">
        <f t="shared" si="5"/>
        <v>0</v>
      </c>
      <c r="DR40" s="110">
        <f t="shared" si="5"/>
        <v>0</v>
      </c>
    </row>
    <row r="42" spans="2:2">
      <c r="B42" s="27" t="s">
        <v>217</v>
      </c>
    </row>
    <row r="43" spans="2:5">
      <c r="B43" t="s">
        <v>218</v>
      </c>
      <c r="C43" t="s">
        <v>420</v>
      </c>
      <c r="D43" s="28">
        <f>(C40+F40+I40+L40)/4</f>
        <v>0</v>
      </c>
      <c r="E43">
        <f>D43/100*25</f>
        <v>0</v>
      </c>
    </row>
    <row r="44" spans="2:5">
      <c r="B44" t="s">
        <v>220</v>
      </c>
      <c r="C44" t="s">
        <v>420</v>
      </c>
      <c r="D44" s="28">
        <f>(D40+G40+J40+M40)/4</f>
        <v>0</v>
      </c>
      <c r="E44">
        <f t="shared" ref="E44:E45" si="6">D44/100*25</f>
        <v>0</v>
      </c>
    </row>
    <row r="45" spans="2:5">
      <c r="B45" t="s">
        <v>221</v>
      </c>
      <c r="C45" t="s">
        <v>420</v>
      </c>
      <c r="D45" s="28">
        <f>(E40+H40+K40+N40)/4</f>
        <v>0</v>
      </c>
      <c r="E45">
        <f t="shared" si="6"/>
        <v>0</v>
      </c>
    </row>
    <row r="46" spans="4:5">
      <c r="D46" s="59">
        <f>SUM(D43:D45)</f>
        <v>0</v>
      </c>
      <c r="E46" s="58">
        <f>SUM(E43:E45)</f>
        <v>0</v>
      </c>
    </row>
    <row r="47" spans="2:5">
      <c r="B47" t="s">
        <v>218</v>
      </c>
      <c r="C47" t="s">
        <v>421</v>
      </c>
      <c r="D47" s="28">
        <f>(O40+R40+U40+X40+AA40+AD40+AG40+AJ40)/8</f>
        <v>0</v>
      </c>
      <c r="E47" s="29">
        <f t="shared" ref="E47:E61" si="7">D47/100*25</f>
        <v>0</v>
      </c>
    </row>
    <row r="48" spans="2:5">
      <c r="B48" t="s">
        <v>220</v>
      </c>
      <c r="C48" t="s">
        <v>421</v>
      </c>
      <c r="D48" s="28">
        <f>(P40+S40+V40+Y40+AB40+AE40+AH40+AK40)/8</f>
        <v>0</v>
      </c>
      <c r="E48" s="29">
        <f t="shared" si="7"/>
        <v>0</v>
      </c>
    </row>
    <row r="49" spans="2:5">
      <c r="B49" t="s">
        <v>221</v>
      </c>
      <c r="C49" t="s">
        <v>421</v>
      </c>
      <c r="D49" s="28">
        <f>(Q40+T40+W40+Z40+AC40+AF40+AI40+AL40)/8</f>
        <v>0</v>
      </c>
      <c r="E49" s="29">
        <f t="shared" si="7"/>
        <v>0</v>
      </c>
    </row>
    <row r="50" spans="4:5">
      <c r="D50" s="59">
        <f>SUM(D47:D49)</f>
        <v>0</v>
      </c>
      <c r="E50" s="59">
        <f>SUM(E47:E49)</f>
        <v>0</v>
      </c>
    </row>
    <row r="51" spans="2:5">
      <c r="B51" t="s">
        <v>218</v>
      </c>
      <c r="C51" t="s">
        <v>422</v>
      </c>
      <c r="D51" s="28">
        <f>(AM40+AP40+AS40+AV40)/4</f>
        <v>0</v>
      </c>
      <c r="E51">
        <f t="shared" si="7"/>
        <v>0</v>
      </c>
    </row>
    <row r="52" spans="2:5">
      <c r="B52" t="s">
        <v>220</v>
      </c>
      <c r="C52" t="s">
        <v>422</v>
      </c>
      <c r="D52" s="28">
        <f>(AN40+AQ40+AT40+AW40)/4</f>
        <v>0</v>
      </c>
      <c r="E52">
        <f t="shared" si="7"/>
        <v>0</v>
      </c>
    </row>
    <row r="53" spans="2:5">
      <c r="B53" t="s">
        <v>221</v>
      </c>
      <c r="C53" t="s">
        <v>422</v>
      </c>
      <c r="D53" s="28">
        <f>(AO40+AR40+AU40+AX40)/4</f>
        <v>0</v>
      </c>
      <c r="E53">
        <f t="shared" si="7"/>
        <v>0</v>
      </c>
    </row>
    <row r="54" spans="4:5">
      <c r="D54" s="59">
        <f>SUM(D51:D53)</f>
        <v>0</v>
      </c>
      <c r="E54" s="58">
        <f>SUM(E51:E53)</f>
        <v>0</v>
      </c>
    </row>
    <row r="55" spans="2:5">
      <c r="B55" t="s">
        <v>218</v>
      </c>
      <c r="C55" t="s">
        <v>423</v>
      </c>
      <c r="D55" s="28">
        <f>(AY40+BB40+BE40+BH40+BK40+BN40+BQ40+BT40+BW40+BZ40+CC40+CF40+CI40+CL40+CO40+CR40+CU40+CX40+DA40+DD40)/20</f>
        <v>0</v>
      </c>
      <c r="E55">
        <f t="shared" si="7"/>
        <v>0</v>
      </c>
    </row>
    <row r="56" spans="2:5">
      <c r="B56" t="s">
        <v>220</v>
      </c>
      <c r="C56" t="s">
        <v>423</v>
      </c>
      <c r="D56" s="28">
        <f>(AZ40+BC40+BF40+BI40+BL40+BO40+BR40+BU40+BX40+CA40+CD40+CG40+CJ40+CM40+CP40+CS40+CV40+CY40+DB40+DE40)/20</f>
        <v>0</v>
      </c>
      <c r="E56">
        <f t="shared" si="7"/>
        <v>0</v>
      </c>
    </row>
    <row r="57" spans="2:5">
      <c r="B57" t="s">
        <v>221</v>
      </c>
      <c r="C57" t="s">
        <v>423</v>
      </c>
      <c r="D57" s="28">
        <f>(BA40+BD40+BG40+BJ40+BM40+BP40+BS40+BV40+BY40+CB40+CE40+CH40+CK40+CN40+CQ40+CT40+CW40+CZ40+DC40+DF40)/20</f>
        <v>0</v>
      </c>
      <c r="E57">
        <f t="shared" si="7"/>
        <v>0</v>
      </c>
    </row>
    <row r="58" spans="4:5">
      <c r="D58" s="58">
        <f>SUM(D55:D57)</f>
        <v>0</v>
      </c>
      <c r="E58" s="58">
        <f>SUM(E55:E57)</f>
        <v>0</v>
      </c>
    </row>
    <row r="59" spans="2:5">
      <c r="B59" t="s">
        <v>218</v>
      </c>
      <c r="C59" t="s">
        <v>424</v>
      </c>
      <c r="D59" s="28">
        <f>(DG40+DJ40+DM40+DP40)/4</f>
        <v>0</v>
      </c>
      <c r="E59">
        <f t="shared" si="7"/>
        <v>0</v>
      </c>
    </row>
    <row r="60" spans="2:5">
      <c r="B60" t="s">
        <v>220</v>
      </c>
      <c r="C60" t="s">
        <v>424</v>
      </c>
      <c r="D60" s="28">
        <f>(DH40+DK40+DN40+DQ40)/4</f>
        <v>0</v>
      </c>
      <c r="E60">
        <f t="shared" si="7"/>
        <v>0</v>
      </c>
    </row>
    <row r="61" spans="2:5">
      <c r="B61" t="s">
        <v>221</v>
      </c>
      <c r="C61" t="s">
        <v>424</v>
      </c>
      <c r="D61" s="28">
        <f>(DI40+DL40+DO40+DR40)/4</f>
        <v>0</v>
      </c>
      <c r="E61">
        <f t="shared" si="7"/>
        <v>0</v>
      </c>
    </row>
    <row r="62" spans="4:5">
      <c r="D62" s="58">
        <f>SUM(D59:D61)</f>
        <v>0</v>
      </c>
      <c r="E62" s="58">
        <f>SUM(E59:E61)</f>
        <v>0</v>
      </c>
    </row>
  </sheetData>
  <mergeCells count="99">
    <mergeCell ref="C4:N4"/>
    <mergeCell ref="O4:AL4"/>
    <mergeCell ref="AM4:AX4"/>
    <mergeCell ref="AY4:DF4"/>
    <mergeCell ref="DG4:DR4"/>
    <mergeCell ref="O5:Z5"/>
    <mergeCell ref="AA5:AL5"/>
    <mergeCell ref="AM5:AX5"/>
    <mergeCell ref="AY5:BJ5"/>
    <mergeCell ref="BK5:BV5"/>
    <mergeCell ref="BW5:CH5"/>
    <mergeCell ref="CI5:CT5"/>
    <mergeCell ref="CU5:DF5"/>
    <mergeCell ref="DG5:DR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A39:B39"/>
    <mergeCell ref="A40:B40"/>
    <mergeCell ref="A4:A13"/>
    <mergeCell ref="B4:B13"/>
    <mergeCell ref="C5:N10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K62"/>
  <sheetViews>
    <sheetView topLeftCell="A41" workbookViewId="0">
      <selection activeCell="D59" sqref="D59:D61"/>
    </sheetView>
  </sheetViews>
  <sheetFormatPr defaultColWidth="9" defaultRowHeight="14.4"/>
  <cols>
    <col min="2" max="2" width="21.287037037037" customWidth="1"/>
  </cols>
  <sheetData>
    <row r="1" ht="15.6" spans="1:22">
      <c r="A1" s="1" t="s">
        <v>226</v>
      </c>
      <c r="B1" s="2" t="s">
        <v>425</v>
      </c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ht="15.6" spans="1:22">
      <c r="A2" s="5" t="s">
        <v>426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ht="15.6" spans="1:22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ht="15.75" customHeight="1" spans="1:167">
      <c r="A4" s="8" t="s">
        <v>3</v>
      </c>
      <c r="B4" s="8" t="s">
        <v>4</v>
      </c>
      <c r="C4" s="52" t="s">
        <v>5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84" t="s">
        <v>6</v>
      </c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95"/>
      <c r="BK4" s="10" t="s">
        <v>7</v>
      </c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43" t="s">
        <v>229</v>
      </c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51"/>
      <c r="EW4" s="23" t="s">
        <v>9</v>
      </c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</row>
    <row r="5" ht="15.75" customHeight="1" spans="1:167">
      <c r="A5" s="8"/>
      <c r="B5" s="8"/>
      <c r="C5" s="11" t="s">
        <v>10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81" t="s">
        <v>11</v>
      </c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94"/>
      <c r="AG5" s="66" t="s">
        <v>12</v>
      </c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8"/>
      <c r="AV5" s="66" t="s">
        <v>427</v>
      </c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8"/>
      <c r="BK5" s="81" t="s">
        <v>428</v>
      </c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94"/>
      <c r="BZ5" s="81" t="s">
        <v>231</v>
      </c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94"/>
      <c r="CO5" s="46" t="s">
        <v>14</v>
      </c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36" t="s">
        <v>232</v>
      </c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66" t="s">
        <v>233</v>
      </c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8"/>
      <c r="EH5" s="98" t="s">
        <v>15</v>
      </c>
      <c r="EI5" s="99"/>
      <c r="EJ5" s="99"/>
      <c r="EK5" s="99"/>
      <c r="EL5" s="99"/>
      <c r="EM5" s="99"/>
      <c r="EN5" s="99"/>
      <c r="EO5" s="99"/>
      <c r="EP5" s="99"/>
      <c r="EQ5" s="99"/>
      <c r="ER5" s="99"/>
      <c r="ES5" s="99"/>
      <c r="ET5" s="99"/>
      <c r="EU5" s="99"/>
      <c r="EV5" s="103"/>
      <c r="EW5" s="36" t="s">
        <v>16</v>
      </c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</row>
    <row r="6" ht="15.6" hidden="1" spans="1:167">
      <c r="A6" s="8"/>
      <c r="B6" s="8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63"/>
      <c r="BL6" s="60"/>
      <c r="BM6" s="60"/>
      <c r="BN6" s="60"/>
      <c r="BO6" s="60"/>
      <c r="BP6" s="60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  <c r="ET6" s="57"/>
      <c r="EU6" s="57"/>
      <c r="EV6" s="57"/>
      <c r="EW6" s="57"/>
      <c r="EX6" s="57"/>
      <c r="EY6" s="57"/>
      <c r="EZ6" s="57"/>
      <c r="FA6" s="57"/>
      <c r="FB6" s="57"/>
      <c r="FC6" s="57"/>
      <c r="FD6" s="57"/>
      <c r="FE6" s="57"/>
      <c r="FF6" s="57"/>
      <c r="FG6" s="57"/>
      <c r="FH6" s="57"/>
      <c r="FI6" s="57"/>
      <c r="FJ6" s="57"/>
      <c r="FK6" s="57"/>
    </row>
    <row r="7" ht="15.6" hidden="1" spans="1:167">
      <c r="A7" s="8"/>
      <c r="B7" s="8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64"/>
      <c r="BL7" s="57"/>
      <c r="BM7" s="57"/>
      <c r="BN7" s="57"/>
      <c r="BO7" s="57"/>
      <c r="BP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  <c r="EC7" s="57"/>
      <c r="ED7" s="57"/>
      <c r="EE7" s="57"/>
      <c r="EF7" s="57"/>
      <c r="EG7" s="57"/>
      <c r="EH7" s="57"/>
      <c r="EI7" s="57"/>
      <c r="EJ7" s="57"/>
      <c r="EK7" s="57"/>
      <c r="EL7" s="57"/>
      <c r="EM7" s="57"/>
      <c r="EN7" s="57"/>
      <c r="EO7" s="57"/>
      <c r="EP7" s="57"/>
      <c r="EQ7" s="57"/>
      <c r="ER7" s="57"/>
      <c r="ES7" s="57"/>
      <c r="ET7" s="57"/>
      <c r="EU7" s="57"/>
      <c r="EV7" s="57"/>
      <c r="EW7" s="57"/>
      <c r="EX7" s="57"/>
      <c r="EY7" s="57"/>
      <c r="EZ7" s="57"/>
      <c r="FA7" s="57"/>
      <c r="FB7" s="57"/>
      <c r="FC7" s="57"/>
      <c r="FD7" s="57"/>
      <c r="FE7" s="57"/>
      <c r="FF7" s="57"/>
      <c r="FG7" s="57"/>
      <c r="FH7" s="57"/>
      <c r="FI7" s="57"/>
      <c r="FJ7" s="57"/>
      <c r="FK7" s="57"/>
    </row>
    <row r="8" ht="15.6" hidden="1" spans="1:167">
      <c r="A8" s="8"/>
      <c r="B8" s="8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64"/>
      <c r="BL8" s="57"/>
      <c r="BM8" s="57"/>
      <c r="BN8" s="57"/>
      <c r="BO8" s="57"/>
      <c r="BP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57"/>
      <c r="DJ8" s="57"/>
      <c r="DK8" s="57"/>
      <c r="DL8" s="57"/>
      <c r="DM8" s="57"/>
      <c r="DN8" s="57"/>
      <c r="DO8" s="57"/>
      <c r="DP8" s="57"/>
      <c r="DQ8" s="57"/>
      <c r="DR8" s="57"/>
      <c r="DS8" s="57"/>
      <c r="DT8" s="57"/>
      <c r="DU8" s="57"/>
      <c r="DV8" s="57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7"/>
      <c r="EH8" s="57"/>
      <c r="EI8" s="57"/>
      <c r="EJ8" s="57"/>
      <c r="EK8" s="57"/>
      <c r="EL8" s="57"/>
      <c r="EM8" s="57"/>
      <c r="EN8" s="57"/>
      <c r="EO8" s="57"/>
      <c r="EP8" s="57"/>
      <c r="EQ8" s="57"/>
      <c r="ER8" s="57"/>
      <c r="ES8" s="57"/>
      <c r="ET8" s="57"/>
      <c r="EU8" s="57"/>
      <c r="EV8" s="57"/>
      <c r="EW8" s="57"/>
      <c r="EX8" s="57"/>
      <c r="EY8" s="57"/>
      <c r="EZ8" s="57"/>
      <c r="FA8" s="57"/>
      <c r="FB8" s="57"/>
      <c r="FC8" s="57"/>
      <c r="FD8" s="57"/>
      <c r="FE8" s="57"/>
      <c r="FF8" s="57"/>
      <c r="FG8" s="57"/>
      <c r="FH8" s="57"/>
      <c r="FI8" s="57"/>
      <c r="FJ8" s="57"/>
      <c r="FK8" s="57"/>
    </row>
    <row r="9" ht="15.6" hidden="1" spans="1:167">
      <c r="A9" s="8"/>
      <c r="B9" s="8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64"/>
      <c r="BL9" s="57"/>
      <c r="BM9" s="57"/>
      <c r="BN9" s="57"/>
      <c r="BO9" s="57"/>
      <c r="BP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  <c r="ER9" s="57"/>
      <c r="ES9" s="57"/>
      <c r="ET9" s="57"/>
      <c r="EU9" s="57"/>
      <c r="EV9" s="57"/>
      <c r="EW9" s="57"/>
      <c r="EX9" s="57"/>
      <c r="EY9" s="57"/>
      <c r="EZ9" s="57"/>
      <c r="FA9" s="57"/>
      <c r="FB9" s="57"/>
      <c r="FC9" s="57"/>
      <c r="FD9" s="57"/>
      <c r="FE9" s="57"/>
      <c r="FF9" s="57"/>
      <c r="FG9" s="57"/>
      <c r="FH9" s="57"/>
      <c r="FI9" s="57"/>
      <c r="FJ9" s="57"/>
      <c r="FK9" s="57"/>
    </row>
    <row r="10" ht="15.6" hidden="1" spans="1:167">
      <c r="A10" s="8"/>
      <c r="B10" s="8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64"/>
      <c r="BL10" s="57"/>
      <c r="BM10" s="57"/>
      <c r="BN10" s="57"/>
      <c r="BO10" s="57"/>
      <c r="BP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57"/>
      <c r="FE10" s="57"/>
      <c r="FF10" s="57"/>
      <c r="FG10" s="57"/>
      <c r="FH10" s="57"/>
      <c r="FI10" s="57"/>
      <c r="FJ10" s="57"/>
      <c r="FK10" s="57"/>
    </row>
    <row r="11" ht="16.35" spans="1:167">
      <c r="A11" s="8"/>
      <c r="B11" s="8"/>
      <c r="C11" s="69" t="s">
        <v>429</v>
      </c>
      <c r="D11" s="70" t="s">
        <v>20</v>
      </c>
      <c r="E11" s="70" t="s">
        <v>21</v>
      </c>
      <c r="F11" s="69" t="s">
        <v>430</v>
      </c>
      <c r="G11" s="70" t="s">
        <v>21</v>
      </c>
      <c r="H11" s="70" t="s">
        <v>33</v>
      </c>
      <c r="I11" s="70" t="s">
        <v>431</v>
      </c>
      <c r="J11" s="70" t="s">
        <v>432</v>
      </c>
      <c r="K11" s="70" t="s">
        <v>433</v>
      </c>
      <c r="L11" s="81" t="s">
        <v>434</v>
      </c>
      <c r="M11" s="82"/>
      <c r="N11" s="82"/>
      <c r="O11" s="11" t="s">
        <v>435</v>
      </c>
      <c r="P11" s="11"/>
      <c r="Q11" s="11"/>
      <c r="R11" s="69" t="s">
        <v>436</v>
      </c>
      <c r="S11" s="70"/>
      <c r="T11" s="70"/>
      <c r="U11" s="86" t="s">
        <v>437</v>
      </c>
      <c r="V11" s="87"/>
      <c r="W11" s="69"/>
      <c r="X11" s="70" t="s">
        <v>438</v>
      </c>
      <c r="Y11" s="70"/>
      <c r="Z11" s="70"/>
      <c r="AA11" s="70" t="s">
        <v>439</v>
      </c>
      <c r="AB11" s="70"/>
      <c r="AC11" s="70"/>
      <c r="AD11" s="70" t="s">
        <v>440</v>
      </c>
      <c r="AE11" s="70"/>
      <c r="AF11" s="70"/>
      <c r="AG11" s="70" t="s">
        <v>441</v>
      </c>
      <c r="AH11" s="70"/>
      <c r="AI11" s="70"/>
      <c r="AJ11" s="70" t="s">
        <v>442</v>
      </c>
      <c r="AK11" s="70"/>
      <c r="AL11" s="70"/>
      <c r="AM11" s="11" t="s">
        <v>443</v>
      </c>
      <c r="AN11" s="11"/>
      <c r="AO11" s="11"/>
      <c r="AP11" s="36" t="s">
        <v>444</v>
      </c>
      <c r="AQ11" s="36"/>
      <c r="AR11" s="36"/>
      <c r="AS11" s="11" t="s">
        <v>445</v>
      </c>
      <c r="AT11" s="11"/>
      <c r="AU11" s="11"/>
      <c r="AV11" s="11" t="s">
        <v>446</v>
      </c>
      <c r="AW11" s="11"/>
      <c r="AX11" s="11"/>
      <c r="AY11" s="11" t="s">
        <v>447</v>
      </c>
      <c r="AZ11" s="11"/>
      <c r="BA11" s="11"/>
      <c r="BB11" s="11" t="s">
        <v>448</v>
      </c>
      <c r="BC11" s="11"/>
      <c r="BD11" s="11"/>
      <c r="BE11" s="11" t="s">
        <v>449</v>
      </c>
      <c r="BF11" s="11"/>
      <c r="BG11" s="11"/>
      <c r="BH11" s="11" t="s">
        <v>450</v>
      </c>
      <c r="BI11" s="11"/>
      <c r="BJ11" s="11"/>
      <c r="BK11" s="67" t="s">
        <v>451</v>
      </c>
      <c r="BL11" s="67"/>
      <c r="BM11" s="68"/>
      <c r="BN11" s="66" t="s">
        <v>452</v>
      </c>
      <c r="BO11" s="67"/>
      <c r="BP11" s="68"/>
      <c r="BQ11" s="36" t="s">
        <v>453</v>
      </c>
      <c r="BR11" s="36"/>
      <c r="BS11" s="36"/>
      <c r="BT11" s="36" t="s">
        <v>454</v>
      </c>
      <c r="BU11" s="36"/>
      <c r="BV11" s="36"/>
      <c r="BW11" s="36" t="s">
        <v>455</v>
      </c>
      <c r="BX11" s="36"/>
      <c r="BY11" s="66"/>
      <c r="BZ11" s="36" t="s">
        <v>456</v>
      </c>
      <c r="CA11" s="36"/>
      <c r="CB11" s="36"/>
      <c r="CC11" s="36" t="s">
        <v>457</v>
      </c>
      <c r="CD11" s="36"/>
      <c r="CE11" s="36"/>
      <c r="CF11" s="36" t="s">
        <v>458</v>
      </c>
      <c r="CG11" s="36"/>
      <c r="CH11" s="36"/>
      <c r="CI11" s="36" t="s">
        <v>459</v>
      </c>
      <c r="CJ11" s="36"/>
      <c r="CK11" s="36"/>
      <c r="CL11" s="36" t="s">
        <v>460</v>
      </c>
      <c r="CM11" s="36"/>
      <c r="CN11" s="36"/>
      <c r="CO11" s="36" t="s">
        <v>461</v>
      </c>
      <c r="CP11" s="36"/>
      <c r="CQ11" s="36"/>
      <c r="CR11" s="36" t="s">
        <v>462</v>
      </c>
      <c r="CS11" s="36"/>
      <c r="CT11" s="36"/>
      <c r="CU11" s="36" t="s">
        <v>463</v>
      </c>
      <c r="CV11" s="36"/>
      <c r="CW11" s="36"/>
      <c r="CX11" s="66" t="s">
        <v>464</v>
      </c>
      <c r="CY11" s="67"/>
      <c r="CZ11" s="68"/>
      <c r="DA11" s="66" t="s">
        <v>465</v>
      </c>
      <c r="DB11" s="67"/>
      <c r="DC11" s="68"/>
      <c r="DD11" s="66" t="s">
        <v>466</v>
      </c>
      <c r="DE11" s="67"/>
      <c r="DF11" s="68"/>
      <c r="DG11" s="66" t="s">
        <v>467</v>
      </c>
      <c r="DH11" s="67"/>
      <c r="DI11" s="68"/>
      <c r="DJ11" s="66" t="s">
        <v>468</v>
      </c>
      <c r="DK11" s="67"/>
      <c r="DL11" s="68"/>
      <c r="DM11" s="66" t="s">
        <v>469</v>
      </c>
      <c r="DN11" s="67"/>
      <c r="DO11" s="68"/>
      <c r="DP11" s="66" t="s">
        <v>470</v>
      </c>
      <c r="DQ11" s="67"/>
      <c r="DR11" s="68"/>
      <c r="DS11" s="66" t="s">
        <v>471</v>
      </c>
      <c r="DT11" s="67"/>
      <c r="DU11" s="68"/>
      <c r="DV11" s="36" t="s">
        <v>472</v>
      </c>
      <c r="DW11" s="36"/>
      <c r="DX11" s="36"/>
      <c r="DY11" s="36" t="s">
        <v>473</v>
      </c>
      <c r="DZ11" s="36"/>
      <c r="EA11" s="36"/>
      <c r="EB11" s="36" t="s">
        <v>474</v>
      </c>
      <c r="EC11" s="36"/>
      <c r="ED11" s="36"/>
      <c r="EE11" s="36" t="s">
        <v>475</v>
      </c>
      <c r="EF11" s="36"/>
      <c r="EG11" s="36"/>
      <c r="EH11" s="100" t="s">
        <v>476</v>
      </c>
      <c r="EI11" s="101"/>
      <c r="EJ11" s="102"/>
      <c r="EK11" s="100" t="s">
        <v>477</v>
      </c>
      <c r="EL11" s="101"/>
      <c r="EM11" s="102"/>
      <c r="EN11" s="100" t="s">
        <v>478</v>
      </c>
      <c r="EO11" s="101"/>
      <c r="EP11" s="102"/>
      <c r="EQ11" s="100" t="s">
        <v>479</v>
      </c>
      <c r="ER11" s="101"/>
      <c r="ES11" s="102"/>
      <c r="ET11" s="100" t="s">
        <v>480</v>
      </c>
      <c r="EU11" s="101"/>
      <c r="EV11" s="102"/>
      <c r="EW11" s="36" t="s">
        <v>481</v>
      </c>
      <c r="EX11" s="36"/>
      <c r="EY11" s="36"/>
      <c r="EZ11" s="36" t="s">
        <v>482</v>
      </c>
      <c r="FA11" s="36"/>
      <c r="FB11" s="36"/>
      <c r="FC11" s="36" t="s">
        <v>483</v>
      </c>
      <c r="FD11" s="36"/>
      <c r="FE11" s="36"/>
      <c r="FF11" s="36" t="s">
        <v>484</v>
      </c>
      <c r="FG11" s="36"/>
      <c r="FH11" s="36"/>
      <c r="FI11" s="36" t="s">
        <v>485</v>
      </c>
      <c r="FJ11" s="36"/>
      <c r="FK11" s="36"/>
    </row>
    <row r="12" ht="70.5" customHeight="1" spans="1:167">
      <c r="A12" s="8"/>
      <c r="B12" s="8"/>
      <c r="C12" s="71" t="s">
        <v>486</v>
      </c>
      <c r="D12" s="72"/>
      <c r="E12" s="73"/>
      <c r="F12" s="74" t="s">
        <v>487</v>
      </c>
      <c r="G12" s="74"/>
      <c r="H12" s="73"/>
      <c r="I12" s="71" t="s">
        <v>488</v>
      </c>
      <c r="J12" s="74"/>
      <c r="K12" s="73"/>
      <c r="L12" s="71" t="s">
        <v>489</v>
      </c>
      <c r="M12" s="74"/>
      <c r="N12" s="73"/>
      <c r="O12" s="71" t="s">
        <v>490</v>
      </c>
      <c r="P12" s="74"/>
      <c r="Q12" s="73"/>
      <c r="R12" s="88" t="s">
        <v>491</v>
      </c>
      <c r="S12" s="89"/>
      <c r="T12" s="90"/>
      <c r="U12" s="88" t="s">
        <v>492</v>
      </c>
      <c r="V12" s="89"/>
      <c r="W12" s="90"/>
      <c r="X12" s="88" t="s">
        <v>493</v>
      </c>
      <c r="Y12" s="89"/>
      <c r="Z12" s="90"/>
      <c r="AA12" s="88" t="s">
        <v>494</v>
      </c>
      <c r="AB12" s="89"/>
      <c r="AC12" s="90"/>
      <c r="AD12" s="88" t="s">
        <v>495</v>
      </c>
      <c r="AE12" s="89"/>
      <c r="AF12" s="90"/>
      <c r="AG12" s="88" t="s">
        <v>496</v>
      </c>
      <c r="AH12" s="89"/>
      <c r="AI12" s="90"/>
      <c r="AJ12" s="88" t="s">
        <v>497</v>
      </c>
      <c r="AK12" s="89"/>
      <c r="AL12" s="90"/>
      <c r="AM12" s="88" t="s">
        <v>498</v>
      </c>
      <c r="AN12" s="89"/>
      <c r="AO12" s="90"/>
      <c r="AP12" s="88" t="s">
        <v>499</v>
      </c>
      <c r="AQ12" s="89"/>
      <c r="AR12" s="90"/>
      <c r="AS12" s="88" t="s">
        <v>500</v>
      </c>
      <c r="AT12" s="89"/>
      <c r="AU12" s="90"/>
      <c r="AV12" s="88" t="s">
        <v>501</v>
      </c>
      <c r="AW12" s="89"/>
      <c r="AX12" s="90"/>
      <c r="AY12" s="88" t="s">
        <v>502</v>
      </c>
      <c r="AZ12" s="89"/>
      <c r="BA12" s="90"/>
      <c r="BB12" s="88" t="s">
        <v>503</v>
      </c>
      <c r="BC12" s="89"/>
      <c r="BD12" s="90"/>
      <c r="BE12" s="88" t="s">
        <v>504</v>
      </c>
      <c r="BF12" s="89"/>
      <c r="BG12" s="90"/>
      <c r="BH12" s="71" t="s">
        <v>505</v>
      </c>
      <c r="BI12" s="74"/>
      <c r="BJ12" s="73"/>
      <c r="BK12" s="88" t="s">
        <v>506</v>
      </c>
      <c r="BL12" s="89"/>
      <c r="BM12" s="90"/>
      <c r="BN12" s="88" t="s">
        <v>507</v>
      </c>
      <c r="BO12" s="89"/>
      <c r="BP12" s="90"/>
      <c r="BQ12" s="88" t="s">
        <v>508</v>
      </c>
      <c r="BR12" s="89"/>
      <c r="BS12" s="90"/>
      <c r="BT12" s="88" t="s">
        <v>509</v>
      </c>
      <c r="BU12" s="89"/>
      <c r="BV12" s="90"/>
      <c r="BW12" s="88" t="s">
        <v>510</v>
      </c>
      <c r="BX12" s="89"/>
      <c r="BY12" s="90"/>
      <c r="BZ12" s="88" t="s">
        <v>511</v>
      </c>
      <c r="CA12" s="89"/>
      <c r="CB12" s="90"/>
      <c r="CC12" s="88" t="s">
        <v>512</v>
      </c>
      <c r="CD12" s="89"/>
      <c r="CE12" s="90"/>
      <c r="CF12" s="88" t="s">
        <v>513</v>
      </c>
      <c r="CG12" s="89"/>
      <c r="CH12" s="90"/>
      <c r="CI12" s="88" t="s">
        <v>514</v>
      </c>
      <c r="CJ12" s="89"/>
      <c r="CK12" s="90"/>
      <c r="CL12" s="88" t="s">
        <v>515</v>
      </c>
      <c r="CM12" s="89"/>
      <c r="CN12" s="90"/>
      <c r="CO12" s="88" t="s">
        <v>516</v>
      </c>
      <c r="CP12" s="89"/>
      <c r="CQ12" s="90"/>
      <c r="CR12" s="88" t="s">
        <v>517</v>
      </c>
      <c r="CS12" s="89"/>
      <c r="CT12" s="90"/>
      <c r="CU12" s="88" t="s">
        <v>518</v>
      </c>
      <c r="CV12" s="89"/>
      <c r="CW12" s="90"/>
      <c r="CX12" s="88" t="s">
        <v>519</v>
      </c>
      <c r="CY12" s="89"/>
      <c r="CZ12" s="90"/>
      <c r="DA12" s="88" t="s">
        <v>520</v>
      </c>
      <c r="DB12" s="89"/>
      <c r="DC12" s="90"/>
      <c r="DD12" s="88" t="s">
        <v>521</v>
      </c>
      <c r="DE12" s="89"/>
      <c r="DF12" s="90"/>
      <c r="DG12" s="88" t="s">
        <v>522</v>
      </c>
      <c r="DH12" s="89"/>
      <c r="DI12" s="90"/>
      <c r="DJ12" s="88" t="s">
        <v>523</v>
      </c>
      <c r="DK12" s="89"/>
      <c r="DL12" s="90"/>
      <c r="DM12" s="88" t="s">
        <v>524</v>
      </c>
      <c r="DN12" s="89"/>
      <c r="DO12" s="90"/>
      <c r="DP12" s="88" t="s">
        <v>525</v>
      </c>
      <c r="DQ12" s="89"/>
      <c r="DR12" s="90"/>
      <c r="DS12" s="88" t="s">
        <v>526</v>
      </c>
      <c r="DT12" s="89"/>
      <c r="DU12" s="90"/>
      <c r="DV12" s="88" t="s">
        <v>527</v>
      </c>
      <c r="DW12" s="89"/>
      <c r="DX12" s="90"/>
      <c r="DY12" s="88" t="s">
        <v>528</v>
      </c>
      <c r="DZ12" s="89"/>
      <c r="EA12" s="90"/>
      <c r="EB12" s="88" t="s">
        <v>529</v>
      </c>
      <c r="EC12" s="89"/>
      <c r="ED12" s="90"/>
      <c r="EE12" s="88" t="s">
        <v>530</v>
      </c>
      <c r="EF12" s="89"/>
      <c r="EG12" s="90"/>
      <c r="EH12" s="88" t="s">
        <v>531</v>
      </c>
      <c r="EI12" s="89"/>
      <c r="EJ12" s="90"/>
      <c r="EK12" s="88" t="s">
        <v>532</v>
      </c>
      <c r="EL12" s="89"/>
      <c r="EM12" s="90"/>
      <c r="EN12" s="88" t="s">
        <v>533</v>
      </c>
      <c r="EO12" s="89"/>
      <c r="EP12" s="90"/>
      <c r="EQ12" s="88" t="s">
        <v>534</v>
      </c>
      <c r="ER12" s="89"/>
      <c r="ES12" s="90"/>
      <c r="ET12" s="88" t="s">
        <v>535</v>
      </c>
      <c r="EU12" s="89"/>
      <c r="EV12" s="90"/>
      <c r="EW12" s="88" t="s">
        <v>536</v>
      </c>
      <c r="EX12" s="89"/>
      <c r="EY12" s="90"/>
      <c r="EZ12" s="88" t="s">
        <v>537</v>
      </c>
      <c r="FA12" s="89"/>
      <c r="FB12" s="90"/>
      <c r="FC12" s="88" t="s">
        <v>538</v>
      </c>
      <c r="FD12" s="89"/>
      <c r="FE12" s="90"/>
      <c r="FF12" s="88" t="s">
        <v>539</v>
      </c>
      <c r="FG12" s="89"/>
      <c r="FH12" s="90"/>
      <c r="FI12" s="88" t="s">
        <v>540</v>
      </c>
      <c r="FJ12" s="89"/>
      <c r="FK12" s="90"/>
    </row>
    <row r="13" ht="144.75" customHeight="1" spans="1:167">
      <c r="A13" s="8"/>
      <c r="B13" s="8"/>
      <c r="C13" s="75" t="s">
        <v>541</v>
      </c>
      <c r="D13" s="76" t="s">
        <v>542</v>
      </c>
      <c r="E13" s="77" t="s">
        <v>543</v>
      </c>
      <c r="F13" s="78" t="s">
        <v>544</v>
      </c>
      <c r="G13" s="78" t="s">
        <v>545</v>
      </c>
      <c r="H13" s="77" t="s">
        <v>546</v>
      </c>
      <c r="I13" s="83" t="s">
        <v>547</v>
      </c>
      <c r="J13" s="78" t="s">
        <v>548</v>
      </c>
      <c r="K13" s="77" t="s">
        <v>549</v>
      </c>
      <c r="L13" s="83" t="s">
        <v>550</v>
      </c>
      <c r="M13" s="78" t="s">
        <v>551</v>
      </c>
      <c r="N13" s="77" t="s">
        <v>552</v>
      </c>
      <c r="O13" s="83" t="s">
        <v>553</v>
      </c>
      <c r="P13" s="78" t="s">
        <v>554</v>
      </c>
      <c r="Q13" s="77" t="s">
        <v>555</v>
      </c>
      <c r="R13" s="91" t="s">
        <v>556</v>
      </c>
      <c r="S13" s="92" t="s">
        <v>128</v>
      </c>
      <c r="T13" s="93" t="s">
        <v>557</v>
      </c>
      <c r="U13" s="91" t="s">
        <v>558</v>
      </c>
      <c r="V13" s="92" t="s">
        <v>559</v>
      </c>
      <c r="W13" s="93" t="s">
        <v>335</v>
      </c>
      <c r="X13" s="91" t="s">
        <v>560</v>
      </c>
      <c r="Y13" s="92" t="s">
        <v>561</v>
      </c>
      <c r="Z13" s="93" t="s">
        <v>562</v>
      </c>
      <c r="AA13" s="91" t="s">
        <v>563</v>
      </c>
      <c r="AB13" s="92" t="s">
        <v>564</v>
      </c>
      <c r="AC13" s="93" t="s">
        <v>565</v>
      </c>
      <c r="AD13" s="91" t="s">
        <v>566</v>
      </c>
      <c r="AE13" s="92" t="s">
        <v>567</v>
      </c>
      <c r="AF13" s="93" t="s">
        <v>568</v>
      </c>
      <c r="AG13" s="91" t="s">
        <v>569</v>
      </c>
      <c r="AH13" s="92" t="s">
        <v>570</v>
      </c>
      <c r="AI13" s="93" t="s">
        <v>571</v>
      </c>
      <c r="AJ13" s="91" t="s">
        <v>572</v>
      </c>
      <c r="AK13" s="92" t="s">
        <v>573</v>
      </c>
      <c r="AL13" s="93" t="s">
        <v>574</v>
      </c>
      <c r="AM13" s="91" t="s">
        <v>575</v>
      </c>
      <c r="AN13" s="92" t="s">
        <v>576</v>
      </c>
      <c r="AO13" s="93" t="s">
        <v>577</v>
      </c>
      <c r="AP13" s="91" t="s">
        <v>578</v>
      </c>
      <c r="AQ13" s="92" t="s">
        <v>579</v>
      </c>
      <c r="AR13" s="93" t="s">
        <v>580</v>
      </c>
      <c r="AS13" s="91" t="s">
        <v>581</v>
      </c>
      <c r="AT13" s="92" t="s">
        <v>582</v>
      </c>
      <c r="AU13" s="93" t="s">
        <v>583</v>
      </c>
      <c r="AV13" s="91" t="s">
        <v>584</v>
      </c>
      <c r="AW13" s="92" t="s">
        <v>585</v>
      </c>
      <c r="AX13" s="93" t="s">
        <v>129</v>
      </c>
      <c r="AY13" s="91" t="s">
        <v>586</v>
      </c>
      <c r="AZ13" s="92" t="s">
        <v>587</v>
      </c>
      <c r="BA13" s="93" t="s">
        <v>588</v>
      </c>
      <c r="BB13" s="91" t="s">
        <v>589</v>
      </c>
      <c r="BC13" s="92" t="s">
        <v>590</v>
      </c>
      <c r="BD13" s="93" t="s">
        <v>591</v>
      </c>
      <c r="BE13" s="91" t="s">
        <v>592</v>
      </c>
      <c r="BF13" s="92" t="s">
        <v>593</v>
      </c>
      <c r="BG13" s="93" t="s">
        <v>594</v>
      </c>
      <c r="BH13" s="91" t="s">
        <v>595</v>
      </c>
      <c r="BI13" s="92" t="s">
        <v>596</v>
      </c>
      <c r="BJ13" s="93" t="s">
        <v>597</v>
      </c>
      <c r="BK13" s="91" t="s">
        <v>598</v>
      </c>
      <c r="BL13" s="92" t="s">
        <v>599</v>
      </c>
      <c r="BM13" s="93" t="s">
        <v>600</v>
      </c>
      <c r="BN13" s="91" t="s">
        <v>601</v>
      </c>
      <c r="BO13" s="92" t="s">
        <v>602</v>
      </c>
      <c r="BP13" s="93" t="s">
        <v>603</v>
      </c>
      <c r="BQ13" s="91" t="s">
        <v>604</v>
      </c>
      <c r="BR13" s="92" t="s">
        <v>605</v>
      </c>
      <c r="BS13" s="93" t="s">
        <v>606</v>
      </c>
      <c r="BT13" s="91" t="s">
        <v>133</v>
      </c>
      <c r="BU13" s="92" t="s">
        <v>607</v>
      </c>
      <c r="BV13" s="93" t="s">
        <v>135</v>
      </c>
      <c r="BW13" s="91" t="s">
        <v>608</v>
      </c>
      <c r="BX13" s="92" t="s">
        <v>609</v>
      </c>
      <c r="BY13" s="93" t="s">
        <v>610</v>
      </c>
      <c r="BZ13" s="91" t="s">
        <v>611</v>
      </c>
      <c r="CA13" s="92" t="s">
        <v>612</v>
      </c>
      <c r="CB13" s="93" t="s">
        <v>613</v>
      </c>
      <c r="CC13" s="91" t="s">
        <v>614</v>
      </c>
      <c r="CD13" s="92" t="s">
        <v>615</v>
      </c>
      <c r="CE13" s="93" t="s">
        <v>616</v>
      </c>
      <c r="CF13" s="91" t="s">
        <v>617</v>
      </c>
      <c r="CG13" s="92" t="s">
        <v>618</v>
      </c>
      <c r="CH13" s="93" t="s">
        <v>619</v>
      </c>
      <c r="CI13" s="91" t="s">
        <v>106</v>
      </c>
      <c r="CJ13" s="92" t="s">
        <v>620</v>
      </c>
      <c r="CK13" s="93" t="s">
        <v>621</v>
      </c>
      <c r="CL13" s="91" t="s">
        <v>622</v>
      </c>
      <c r="CM13" s="92" t="s">
        <v>623</v>
      </c>
      <c r="CN13" s="93" t="s">
        <v>624</v>
      </c>
      <c r="CO13" s="91" t="s">
        <v>611</v>
      </c>
      <c r="CP13" s="92" t="s">
        <v>625</v>
      </c>
      <c r="CQ13" s="93" t="s">
        <v>626</v>
      </c>
      <c r="CR13" s="91" t="s">
        <v>627</v>
      </c>
      <c r="CS13" s="92" t="s">
        <v>180</v>
      </c>
      <c r="CT13" s="93" t="s">
        <v>628</v>
      </c>
      <c r="CU13" s="91" t="s">
        <v>629</v>
      </c>
      <c r="CV13" s="92" t="s">
        <v>630</v>
      </c>
      <c r="CW13" s="93" t="s">
        <v>631</v>
      </c>
      <c r="CX13" s="91" t="s">
        <v>632</v>
      </c>
      <c r="CY13" s="92" t="s">
        <v>633</v>
      </c>
      <c r="CZ13" s="93" t="s">
        <v>634</v>
      </c>
      <c r="DA13" s="91" t="s">
        <v>635</v>
      </c>
      <c r="DB13" s="92" t="s">
        <v>636</v>
      </c>
      <c r="DC13" s="93" t="s">
        <v>637</v>
      </c>
      <c r="DD13" s="96" t="s">
        <v>106</v>
      </c>
      <c r="DE13" s="97" t="s">
        <v>638</v>
      </c>
      <c r="DF13" s="97" t="s">
        <v>639</v>
      </c>
      <c r="DG13" s="96" t="s">
        <v>640</v>
      </c>
      <c r="DH13" s="97" t="s">
        <v>641</v>
      </c>
      <c r="DI13" s="97" t="s">
        <v>642</v>
      </c>
      <c r="DJ13" s="96" t="s">
        <v>643</v>
      </c>
      <c r="DK13" s="97" t="s">
        <v>644</v>
      </c>
      <c r="DL13" s="97" t="s">
        <v>645</v>
      </c>
      <c r="DM13" s="91" t="s">
        <v>646</v>
      </c>
      <c r="DN13" s="92" t="s">
        <v>647</v>
      </c>
      <c r="DO13" s="93" t="s">
        <v>648</v>
      </c>
      <c r="DP13" s="91" t="s">
        <v>646</v>
      </c>
      <c r="DQ13" s="92" t="s">
        <v>647</v>
      </c>
      <c r="DR13" s="93" t="s">
        <v>649</v>
      </c>
      <c r="DS13" s="91" t="s">
        <v>650</v>
      </c>
      <c r="DT13" s="92" t="s">
        <v>651</v>
      </c>
      <c r="DU13" s="93" t="s">
        <v>652</v>
      </c>
      <c r="DV13" s="91" t="s">
        <v>653</v>
      </c>
      <c r="DW13" s="92" t="s">
        <v>654</v>
      </c>
      <c r="DX13" s="93" t="s">
        <v>655</v>
      </c>
      <c r="DY13" s="91" t="s">
        <v>656</v>
      </c>
      <c r="DZ13" s="92" t="s">
        <v>657</v>
      </c>
      <c r="EA13" s="93" t="s">
        <v>658</v>
      </c>
      <c r="EB13" s="91" t="s">
        <v>659</v>
      </c>
      <c r="EC13" s="92" t="s">
        <v>660</v>
      </c>
      <c r="ED13" s="93" t="s">
        <v>661</v>
      </c>
      <c r="EE13" s="91" t="s">
        <v>662</v>
      </c>
      <c r="EF13" s="92" t="s">
        <v>663</v>
      </c>
      <c r="EG13" s="93" t="s">
        <v>664</v>
      </c>
      <c r="EH13" s="91" t="s">
        <v>665</v>
      </c>
      <c r="EI13" s="92" t="s">
        <v>666</v>
      </c>
      <c r="EJ13" s="93" t="s">
        <v>147</v>
      </c>
      <c r="EK13" s="91" t="s">
        <v>667</v>
      </c>
      <c r="EL13" s="92" t="s">
        <v>668</v>
      </c>
      <c r="EM13" s="93" t="s">
        <v>669</v>
      </c>
      <c r="EN13" s="91" t="s">
        <v>670</v>
      </c>
      <c r="EO13" s="92" t="s">
        <v>671</v>
      </c>
      <c r="EP13" s="93" t="s">
        <v>672</v>
      </c>
      <c r="EQ13" s="91" t="s">
        <v>372</v>
      </c>
      <c r="ER13" s="92" t="s">
        <v>673</v>
      </c>
      <c r="ES13" s="93" t="s">
        <v>374</v>
      </c>
      <c r="ET13" s="91" t="s">
        <v>674</v>
      </c>
      <c r="EU13" s="92" t="s">
        <v>675</v>
      </c>
      <c r="EV13" s="93" t="s">
        <v>676</v>
      </c>
      <c r="EW13" s="91" t="s">
        <v>677</v>
      </c>
      <c r="EX13" s="92" t="s">
        <v>678</v>
      </c>
      <c r="EY13" s="93" t="s">
        <v>679</v>
      </c>
      <c r="EZ13" s="91" t="s">
        <v>680</v>
      </c>
      <c r="FA13" s="92" t="s">
        <v>681</v>
      </c>
      <c r="FB13" s="93" t="s">
        <v>682</v>
      </c>
      <c r="FC13" s="91" t="s">
        <v>683</v>
      </c>
      <c r="FD13" s="92" t="s">
        <v>684</v>
      </c>
      <c r="FE13" s="93" t="s">
        <v>685</v>
      </c>
      <c r="FF13" s="91" t="s">
        <v>539</v>
      </c>
      <c r="FG13" s="92" t="s">
        <v>686</v>
      </c>
      <c r="FH13" s="93" t="s">
        <v>687</v>
      </c>
      <c r="FI13" s="91" t="s">
        <v>688</v>
      </c>
      <c r="FJ13" s="92" t="s">
        <v>689</v>
      </c>
      <c r="FK13" s="93" t="s">
        <v>690</v>
      </c>
    </row>
    <row r="14" ht="15.6" spans="1:167">
      <c r="A14" s="56">
        <v>1</v>
      </c>
      <c r="B14" s="12"/>
      <c r="C14" s="55"/>
      <c r="D14" s="55"/>
      <c r="E14" s="55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60"/>
      <c r="V14" s="60"/>
      <c r="W14" s="54"/>
      <c r="X14" s="54"/>
      <c r="Y14" s="54"/>
      <c r="Z14" s="54"/>
      <c r="AA14" s="54"/>
      <c r="AB14" s="54"/>
      <c r="AC14" s="54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57"/>
      <c r="BL14" s="57"/>
      <c r="BM14" s="57"/>
      <c r="BN14" s="57"/>
      <c r="BO14" s="57"/>
      <c r="BP14" s="57"/>
      <c r="BQ14" s="60"/>
      <c r="BR14" s="60"/>
      <c r="BS14" s="60"/>
      <c r="BT14" s="60"/>
      <c r="BU14" s="60"/>
      <c r="BV14" s="60"/>
      <c r="BW14" s="60"/>
      <c r="BX14" s="57"/>
      <c r="BY14" s="57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57"/>
      <c r="EO14" s="57"/>
      <c r="EP14" s="57"/>
      <c r="EQ14" s="5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57"/>
      <c r="FC14" s="57"/>
      <c r="FD14" s="57"/>
      <c r="FE14" s="57"/>
      <c r="FF14" s="57"/>
      <c r="FG14" s="57"/>
      <c r="FH14" s="57"/>
      <c r="FI14" s="57"/>
      <c r="FJ14" s="57"/>
      <c r="FK14" s="57"/>
    </row>
    <row r="15" ht="15.6" spans="1:167">
      <c r="A15" s="56">
        <v>2</v>
      </c>
      <c r="B15" s="12"/>
      <c r="C15" s="11"/>
      <c r="D15" s="11"/>
      <c r="E15" s="11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57"/>
      <c r="V15" s="57"/>
      <c r="W15" s="12"/>
      <c r="X15" s="12"/>
      <c r="Y15" s="12"/>
      <c r="Z15" s="12"/>
      <c r="AA15" s="12"/>
      <c r="AB15" s="12"/>
      <c r="AC15" s="12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57"/>
      <c r="DQ15" s="57"/>
      <c r="DR15" s="57"/>
      <c r="DS15" s="57"/>
      <c r="DT15" s="57"/>
      <c r="DU15" s="57"/>
      <c r="DV15" s="57"/>
      <c r="DW15" s="57"/>
      <c r="DX15" s="57"/>
      <c r="DY15" s="57"/>
      <c r="DZ15" s="57"/>
      <c r="EA15" s="57"/>
      <c r="EB15" s="57"/>
      <c r="EC15" s="57"/>
      <c r="ED15" s="57"/>
      <c r="EE15" s="57"/>
      <c r="EF15" s="57"/>
      <c r="EG15" s="57"/>
      <c r="EH15" s="57"/>
      <c r="EI15" s="57"/>
      <c r="EJ15" s="57"/>
      <c r="EK15" s="57"/>
      <c r="EL15" s="57"/>
      <c r="EM15" s="57"/>
      <c r="EN15" s="57"/>
      <c r="EO15" s="57"/>
      <c r="EP15" s="57"/>
      <c r="EQ15" s="57"/>
      <c r="ER15" s="57"/>
      <c r="ES15" s="57"/>
      <c r="ET15" s="57"/>
      <c r="EU15" s="57"/>
      <c r="EV15" s="57"/>
      <c r="EW15" s="57"/>
      <c r="EX15" s="57"/>
      <c r="EY15" s="57"/>
      <c r="EZ15" s="57"/>
      <c r="FA15" s="57"/>
      <c r="FB15" s="57"/>
      <c r="FC15" s="57"/>
      <c r="FD15" s="57"/>
      <c r="FE15" s="57"/>
      <c r="FF15" s="57"/>
      <c r="FG15" s="57"/>
      <c r="FH15" s="57"/>
      <c r="FI15" s="57"/>
      <c r="FJ15" s="57"/>
      <c r="FK15" s="57"/>
    </row>
    <row r="16" ht="15.6" spans="1:167">
      <c r="A16" s="56">
        <v>3</v>
      </c>
      <c r="B16" s="12"/>
      <c r="C16" s="11"/>
      <c r="D16" s="11"/>
      <c r="E16" s="11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57"/>
      <c r="V16" s="57"/>
      <c r="W16" s="12"/>
      <c r="X16" s="12"/>
      <c r="Y16" s="12"/>
      <c r="Z16" s="12"/>
      <c r="AA16" s="12"/>
      <c r="AB16" s="12"/>
      <c r="AC16" s="12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7"/>
      <c r="DD16" s="57"/>
      <c r="DE16" s="57"/>
      <c r="DF16" s="57"/>
      <c r="DG16" s="57"/>
      <c r="DH16" s="57"/>
      <c r="DI16" s="57"/>
      <c r="DJ16" s="57"/>
      <c r="DK16" s="57"/>
      <c r="DL16" s="57"/>
      <c r="DM16" s="57"/>
      <c r="DN16" s="57"/>
      <c r="DO16" s="57"/>
      <c r="DP16" s="57"/>
      <c r="DQ16" s="57"/>
      <c r="DR16" s="57"/>
      <c r="DS16" s="57"/>
      <c r="DT16" s="57"/>
      <c r="DU16" s="57"/>
      <c r="DV16" s="57"/>
      <c r="DW16" s="57"/>
      <c r="DX16" s="57"/>
      <c r="DY16" s="57"/>
      <c r="DZ16" s="57"/>
      <c r="EA16" s="57"/>
      <c r="EB16" s="57"/>
      <c r="EC16" s="57"/>
      <c r="ED16" s="57"/>
      <c r="EE16" s="57"/>
      <c r="EF16" s="57"/>
      <c r="EG16" s="57"/>
      <c r="EH16" s="57"/>
      <c r="EI16" s="57"/>
      <c r="EJ16" s="57"/>
      <c r="EK16" s="57"/>
      <c r="EL16" s="57"/>
      <c r="EM16" s="57"/>
      <c r="EN16" s="57"/>
      <c r="EO16" s="57"/>
      <c r="EP16" s="57"/>
      <c r="EQ16" s="57"/>
      <c r="ER16" s="57"/>
      <c r="ES16" s="57"/>
      <c r="ET16" s="57"/>
      <c r="EU16" s="57"/>
      <c r="EV16" s="57"/>
      <c r="EW16" s="57"/>
      <c r="EX16" s="57"/>
      <c r="EY16" s="57"/>
      <c r="EZ16" s="57"/>
      <c r="FA16" s="57"/>
      <c r="FB16" s="57"/>
      <c r="FC16" s="57"/>
      <c r="FD16" s="57"/>
      <c r="FE16" s="57"/>
      <c r="FF16" s="57"/>
      <c r="FG16" s="57"/>
      <c r="FH16" s="57"/>
      <c r="FI16" s="57"/>
      <c r="FJ16" s="57"/>
      <c r="FK16" s="57"/>
    </row>
    <row r="17" ht="15.6" spans="1:167">
      <c r="A17" s="56">
        <v>4</v>
      </c>
      <c r="B17" s="12"/>
      <c r="C17" s="11"/>
      <c r="D17" s="11"/>
      <c r="E17" s="11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57"/>
      <c r="V17" s="57"/>
      <c r="W17" s="12"/>
      <c r="X17" s="12"/>
      <c r="Y17" s="12"/>
      <c r="Z17" s="12"/>
      <c r="AA17" s="12"/>
      <c r="AB17" s="12"/>
      <c r="AC17" s="12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7"/>
      <c r="DD17" s="57"/>
      <c r="DE17" s="57"/>
      <c r="DF17" s="57"/>
      <c r="DG17" s="57"/>
      <c r="DH17" s="57"/>
      <c r="DI17" s="57"/>
      <c r="DJ17" s="57"/>
      <c r="DK17" s="57"/>
      <c r="DL17" s="57"/>
      <c r="DM17" s="57"/>
      <c r="DN17" s="57"/>
      <c r="DO17" s="57"/>
      <c r="DP17" s="57"/>
      <c r="DQ17" s="57"/>
      <c r="DR17" s="57"/>
      <c r="DS17" s="57"/>
      <c r="DT17" s="57"/>
      <c r="DU17" s="57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  <c r="EI17" s="57"/>
      <c r="EJ17" s="57"/>
      <c r="EK17" s="57"/>
      <c r="EL17" s="57"/>
      <c r="EM17" s="57"/>
      <c r="EN17" s="57"/>
      <c r="EO17" s="57"/>
      <c r="EP17" s="57"/>
      <c r="EQ17" s="57"/>
      <c r="ER17" s="57"/>
      <c r="ES17" s="57"/>
      <c r="ET17" s="57"/>
      <c r="EU17" s="57"/>
      <c r="EV17" s="57"/>
      <c r="EW17" s="57"/>
      <c r="EX17" s="57"/>
      <c r="EY17" s="57"/>
      <c r="EZ17" s="57"/>
      <c r="FA17" s="57"/>
      <c r="FB17" s="57"/>
      <c r="FC17" s="57"/>
      <c r="FD17" s="57"/>
      <c r="FE17" s="57"/>
      <c r="FF17" s="57"/>
      <c r="FG17" s="57"/>
      <c r="FH17" s="57"/>
      <c r="FI17" s="57"/>
      <c r="FJ17" s="57"/>
      <c r="FK17" s="57"/>
    </row>
    <row r="18" ht="15.6" spans="1:167">
      <c r="A18" s="56">
        <v>5</v>
      </c>
      <c r="B18" s="12"/>
      <c r="C18" s="11"/>
      <c r="D18" s="11"/>
      <c r="E18" s="11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57"/>
      <c r="V18" s="57"/>
      <c r="W18" s="12"/>
      <c r="X18" s="12"/>
      <c r="Y18" s="12"/>
      <c r="Z18" s="12"/>
      <c r="AA18" s="12"/>
      <c r="AB18" s="12"/>
      <c r="AC18" s="12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7"/>
      <c r="DD18" s="57"/>
      <c r="DE18" s="57"/>
      <c r="DF18" s="57"/>
      <c r="DG18" s="57"/>
      <c r="DH18" s="57"/>
      <c r="DI18" s="57"/>
      <c r="DJ18" s="57"/>
      <c r="DK18" s="57"/>
      <c r="DL18" s="57"/>
      <c r="DM18" s="57"/>
      <c r="DN18" s="57"/>
      <c r="DO18" s="57"/>
      <c r="DP18" s="57"/>
      <c r="DQ18" s="57"/>
      <c r="DR18" s="57"/>
      <c r="DS18" s="57"/>
      <c r="DT18" s="57"/>
      <c r="DU18" s="57"/>
      <c r="DV18" s="57"/>
      <c r="DW18" s="57"/>
      <c r="DX18" s="57"/>
      <c r="DY18" s="57"/>
      <c r="DZ18" s="57"/>
      <c r="EA18" s="57"/>
      <c r="EB18" s="57"/>
      <c r="EC18" s="57"/>
      <c r="ED18" s="57"/>
      <c r="EE18" s="57"/>
      <c r="EF18" s="57"/>
      <c r="EG18" s="57"/>
      <c r="EH18" s="57"/>
      <c r="EI18" s="57"/>
      <c r="EJ18" s="57"/>
      <c r="EK18" s="57"/>
      <c r="EL18" s="57"/>
      <c r="EM18" s="57"/>
      <c r="EN18" s="57"/>
      <c r="EO18" s="57"/>
      <c r="EP18" s="57"/>
      <c r="EQ18" s="57"/>
      <c r="ER18" s="57"/>
      <c r="ES18" s="57"/>
      <c r="ET18" s="57"/>
      <c r="EU18" s="57"/>
      <c r="EV18" s="57"/>
      <c r="EW18" s="57"/>
      <c r="EX18" s="57"/>
      <c r="EY18" s="57"/>
      <c r="EZ18" s="57"/>
      <c r="FA18" s="57"/>
      <c r="FB18" s="57"/>
      <c r="FC18" s="57"/>
      <c r="FD18" s="57"/>
      <c r="FE18" s="57"/>
      <c r="FF18" s="57"/>
      <c r="FG18" s="57"/>
      <c r="FH18" s="57"/>
      <c r="FI18" s="57"/>
      <c r="FJ18" s="57"/>
      <c r="FK18" s="57"/>
    </row>
    <row r="19" ht="15.6" spans="1:167">
      <c r="A19" s="56">
        <v>6</v>
      </c>
      <c r="B19" s="12"/>
      <c r="C19" s="11"/>
      <c r="D19" s="11"/>
      <c r="E19" s="11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57"/>
      <c r="V19" s="57"/>
      <c r="W19" s="12"/>
      <c r="X19" s="12"/>
      <c r="Y19" s="12"/>
      <c r="Z19" s="12"/>
      <c r="AA19" s="12"/>
      <c r="AB19" s="12"/>
      <c r="AC19" s="12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57"/>
      <c r="DG19" s="57"/>
      <c r="DH19" s="57"/>
      <c r="DI19" s="57"/>
      <c r="DJ19" s="57"/>
      <c r="DK19" s="57"/>
      <c r="DL19" s="57"/>
      <c r="DM19" s="57"/>
      <c r="DN19" s="57"/>
      <c r="DO19" s="57"/>
      <c r="DP19" s="57"/>
      <c r="DQ19" s="57"/>
      <c r="DR19" s="57"/>
      <c r="DS19" s="57"/>
      <c r="DT19" s="57"/>
      <c r="DU19" s="57"/>
      <c r="DV19" s="57"/>
      <c r="DW19" s="57"/>
      <c r="DX19" s="57"/>
      <c r="DY19" s="57"/>
      <c r="DZ19" s="57"/>
      <c r="EA19" s="57"/>
      <c r="EB19" s="57"/>
      <c r="EC19" s="57"/>
      <c r="ED19" s="57"/>
      <c r="EE19" s="57"/>
      <c r="EF19" s="57"/>
      <c r="EG19" s="57"/>
      <c r="EH19" s="57"/>
      <c r="EI19" s="57"/>
      <c r="EJ19" s="57"/>
      <c r="EK19" s="57"/>
      <c r="EL19" s="57"/>
      <c r="EM19" s="57"/>
      <c r="EN19" s="57"/>
      <c r="EO19" s="57"/>
      <c r="EP19" s="57"/>
      <c r="EQ19" s="57"/>
      <c r="ER19" s="57"/>
      <c r="ES19" s="57"/>
      <c r="ET19" s="57"/>
      <c r="EU19" s="57"/>
      <c r="EV19" s="57"/>
      <c r="EW19" s="57"/>
      <c r="EX19" s="57"/>
      <c r="EY19" s="57"/>
      <c r="EZ19" s="57"/>
      <c r="FA19" s="57"/>
      <c r="FB19" s="57"/>
      <c r="FC19" s="57"/>
      <c r="FD19" s="57"/>
      <c r="FE19" s="57"/>
      <c r="FF19" s="57"/>
      <c r="FG19" s="57"/>
      <c r="FH19" s="57"/>
      <c r="FI19" s="57"/>
      <c r="FJ19" s="57"/>
      <c r="FK19" s="57"/>
    </row>
    <row r="20" ht="15.6" spans="1:167">
      <c r="A20" s="56">
        <v>7</v>
      </c>
      <c r="B20" s="12"/>
      <c r="C20" s="11"/>
      <c r="D20" s="11"/>
      <c r="E20" s="11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57"/>
      <c r="V20" s="57"/>
      <c r="W20" s="12"/>
      <c r="X20" s="12"/>
      <c r="Y20" s="12"/>
      <c r="Z20" s="12"/>
      <c r="AA20" s="12"/>
      <c r="AB20" s="12"/>
      <c r="AC20" s="12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7"/>
      <c r="DD20" s="57"/>
      <c r="DE20" s="57"/>
      <c r="DF20" s="57"/>
      <c r="DG20" s="57"/>
      <c r="DH20" s="57"/>
      <c r="DI20" s="57"/>
      <c r="DJ20" s="57"/>
      <c r="DK20" s="57"/>
      <c r="DL20" s="57"/>
      <c r="DM20" s="57"/>
      <c r="DN20" s="57"/>
      <c r="DO20" s="57"/>
      <c r="DP20" s="57"/>
      <c r="DQ20" s="57"/>
      <c r="DR20" s="57"/>
      <c r="DS20" s="57"/>
      <c r="DT20" s="57"/>
      <c r="DU20" s="57"/>
      <c r="DV20" s="57"/>
      <c r="DW20" s="57"/>
      <c r="DX20" s="57"/>
      <c r="DY20" s="57"/>
      <c r="DZ20" s="57"/>
      <c r="EA20" s="57"/>
      <c r="EB20" s="57"/>
      <c r="EC20" s="57"/>
      <c r="ED20" s="57"/>
      <c r="EE20" s="57"/>
      <c r="EF20" s="57"/>
      <c r="EG20" s="57"/>
      <c r="EH20" s="57"/>
      <c r="EI20" s="57"/>
      <c r="EJ20" s="57"/>
      <c r="EK20" s="57"/>
      <c r="EL20" s="57"/>
      <c r="EM20" s="57"/>
      <c r="EN20" s="57"/>
      <c r="EO20" s="57"/>
      <c r="EP20" s="57"/>
      <c r="EQ20" s="57"/>
      <c r="ER20" s="57"/>
      <c r="ES20" s="57"/>
      <c r="ET20" s="57"/>
      <c r="EU20" s="57"/>
      <c r="EV20" s="57"/>
      <c r="EW20" s="57"/>
      <c r="EX20" s="57"/>
      <c r="EY20" s="57"/>
      <c r="EZ20" s="57"/>
      <c r="FA20" s="57"/>
      <c r="FB20" s="57"/>
      <c r="FC20" s="57"/>
      <c r="FD20" s="57"/>
      <c r="FE20" s="57"/>
      <c r="FF20" s="57"/>
      <c r="FG20" s="57"/>
      <c r="FH20" s="57"/>
      <c r="FI20" s="57"/>
      <c r="FJ20" s="57"/>
      <c r="FK20" s="57"/>
    </row>
    <row r="21" spans="1:167">
      <c r="A21" s="23">
        <v>8</v>
      </c>
      <c r="B21" s="57"/>
      <c r="C21" s="23"/>
      <c r="D21" s="23"/>
      <c r="E21" s="23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  <c r="DG21" s="57"/>
      <c r="DH21" s="57"/>
      <c r="DI21" s="57"/>
      <c r="DJ21" s="57"/>
      <c r="DK21" s="57"/>
      <c r="DL21" s="57"/>
      <c r="DM21" s="57"/>
      <c r="DN21" s="57"/>
      <c r="DO21" s="57"/>
      <c r="DP21" s="57"/>
      <c r="DQ21" s="57"/>
      <c r="DR21" s="57"/>
      <c r="DS21" s="57"/>
      <c r="DT21" s="57"/>
      <c r="DU21" s="57"/>
      <c r="DV21" s="57"/>
      <c r="DW21" s="57"/>
      <c r="DX21" s="57"/>
      <c r="DY21" s="57"/>
      <c r="DZ21" s="57"/>
      <c r="EA21" s="57"/>
      <c r="EB21" s="57"/>
      <c r="EC21" s="57"/>
      <c r="ED21" s="57"/>
      <c r="EE21" s="57"/>
      <c r="EF21" s="57"/>
      <c r="EG21" s="57"/>
      <c r="EH21" s="57"/>
      <c r="EI21" s="57"/>
      <c r="EJ21" s="57"/>
      <c r="EK21" s="57"/>
      <c r="EL21" s="57"/>
      <c r="EM21" s="57"/>
      <c r="EN21" s="57"/>
      <c r="EO21" s="57"/>
      <c r="EP21" s="57"/>
      <c r="EQ21" s="57"/>
      <c r="ER21" s="57"/>
      <c r="ES21" s="57"/>
      <c r="ET21" s="57"/>
      <c r="EU21" s="57"/>
      <c r="EV21" s="57"/>
      <c r="EW21" s="57"/>
      <c r="EX21" s="57"/>
      <c r="EY21" s="57"/>
      <c r="EZ21" s="57"/>
      <c r="FA21" s="57"/>
      <c r="FB21" s="57"/>
      <c r="FC21" s="57"/>
      <c r="FD21" s="57"/>
      <c r="FE21" s="57"/>
      <c r="FF21" s="57"/>
      <c r="FG21" s="57"/>
      <c r="FH21" s="57"/>
      <c r="FI21" s="57"/>
      <c r="FJ21" s="57"/>
      <c r="FK21" s="57"/>
    </row>
    <row r="22" spans="1:167">
      <c r="A22" s="23">
        <v>9</v>
      </c>
      <c r="B22" s="57"/>
      <c r="C22" s="23"/>
      <c r="D22" s="23"/>
      <c r="E22" s="23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  <c r="DG22" s="57"/>
      <c r="DH22" s="57"/>
      <c r="DI22" s="57"/>
      <c r="DJ22" s="57"/>
      <c r="DK22" s="57"/>
      <c r="DL22" s="57"/>
      <c r="DM22" s="57"/>
      <c r="DN22" s="57"/>
      <c r="DO22" s="57"/>
      <c r="DP22" s="57"/>
      <c r="DQ22" s="57"/>
      <c r="DR22" s="57"/>
      <c r="DS22" s="57"/>
      <c r="DT22" s="57"/>
      <c r="DU22" s="57"/>
      <c r="DV22" s="57"/>
      <c r="DW22" s="57"/>
      <c r="DX22" s="57"/>
      <c r="DY22" s="57"/>
      <c r="DZ22" s="57"/>
      <c r="EA22" s="57"/>
      <c r="EB22" s="57"/>
      <c r="EC22" s="57"/>
      <c r="ED22" s="57"/>
      <c r="EE22" s="57"/>
      <c r="EF22" s="57"/>
      <c r="EG22" s="57"/>
      <c r="EH22" s="57"/>
      <c r="EI22" s="57"/>
      <c r="EJ22" s="57"/>
      <c r="EK22" s="57"/>
      <c r="EL22" s="57"/>
      <c r="EM22" s="57"/>
      <c r="EN22" s="57"/>
      <c r="EO22" s="57"/>
      <c r="EP22" s="57"/>
      <c r="EQ22" s="57"/>
      <c r="ER22" s="57"/>
      <c r="ES22" s="57"/>
      <c r="ET22" s="57"/>
      <c r="EU22" s="57"/>
      <c r="EV22" s="57"/>
      <c r="EW22" s="57"/>
      <c r="EX22" s="57"/>
      <c r="EY22" s="57"/>
      <c r="EZ22" s="57"/>
      <c r="FA22" s="57"/>
      <c r="FB22" s="57"/>
      <c r="FC22" s="57"/>
      <c r="FD22" s="57"/>
      <c r="FE22" s="57"/>
      <c r="FF22" s="57"/>
      <c r="FG22" s="57"/>
      <c r="FH22" s="57"/>
      <c r="FI22" s="57"/>
      <c r="FJ22" s="57"/>
      <c r="FK22" s="57"/>
    </row>
    <row r="23" spans="1:167">
      <c r="A23" s="23">
        <v>10</v>
      </c>
      <c r="B23" s="57"/>
      <c r="C23" s="23"/>
      <c r="D23" s="23"/>
      <c r="E23" s="23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57"/>
      <c r="DM23" s="57"/>
      <c r="DN23" s="57"/>
      <c r="DO23" s="57"/>
      <c r="DP23" s="57"/>
      <c r="DQ23" s="57"/>
      <c r="DR23" s="57"/>
      <c r="DS23" s="57"/>
      <c r="DT23" s="57"/>
      <c r="DU23" s="57"/>
      <c r="DV23" s="57"/>
      <c r="DW23" s="57"/>
      <c r="DX23" s="57"/>
      <c r="DY23" s="57"/>
      <c r="DZ23" s="57"/>
      <c r="EA23" s="57"/>
      <c r="EB23" s="57"/>
      <c r="EC23" s="57"/>
      <c r="ED23" s="57"/>
      <c r="EE23" s="57"/>
      <c r="EF23" s="57"/>
      <c r="EG23" s="57"/>
      <c r="EH23" s="57"/>
      <c r="EI23" s="57"/>
      <c r="EJ23" s="57"/>
      <c r="EK23" s="57"/>
      <c r="EL23" s="57"/>
      <c r="EM23" s="57"/>
      <c r="EN23" s="57"/>
      <c r="EO23" s="57"/>
      <c r="EP23" s="57"/>
      <c r="EQ23" s="57"/>
      <c r="ER23" s="57"/>
      <c r="ES23" s="57"/>
      <c r="ET23" s="57"/>
      <c r="EU23" s="57"/>
      <c r="EV23" s="57"/>
      <c r="EW23" s="57"/>
      <c r="EX23" s="57"/>
      <c r="EY23" s="57"/>
      <c r="EZ23" s="57"/>
      <c r="FA23" s="57"/>
      <c r="FB23" s="57"/>
      <c r="FC23" s="57"/>
      <c r="FD23" s="57"/>
      <c r="FE23" s="57"/>
      <c r="FF23" s="57"/>
      <c r="FG23" s="57"/>
      <c r="FH23" s="57"/>
      <c r="FI23" s="57"/>
      <c r="FJ23" s="57"/>
      <c r="FK23" s="57"/>
    </row>
    <row r="24" spans="1:167">
      <c r="A24" s="23">
        <v>11</v>
      </c>
      <c r="B24" s="57"/>
      <c r="C24" s="23"/>
      <c r="D24" s="23"/>
      <c r="E24" s="23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  <c r="DH24" s="57"/>
      <c r="DI24" s="57"/>
      <c r="DJ24" s="57"/>
      <c r="DK24" s="57"/>
      <c r="DL24" s="57"/>
      <c r="DM24" s="57"/>
      <c r="DN24" s="57"/>
      <c r="DO24" s="57"/>
      <c r="DP24" s="57"/>
      <c r="DQ24" s="57"/>
      <c r="DR24" s="57"/>
      <c r="DS24" s="57"/>
      <c r="DT24" s="57"/>
      <c r="DU24" s="57"/>
      <c r="DV24" s="57"/>
      <c r="DW24" s="57"/>
      <c r="DX24" s="57"/>
      <c r="DY24" s="57"/>
      <c r="DZ24" s="57"/>
      <c r="EA24" s="57"/>
      <c r="EB24" s="57"/>
      <c r="EC24" s="57"/>
      <c r="ED24" s="57"/>
      <c r="EE24" s="57"/>
      <c r="EF24" s="57"/>
      <c r="EG24" s="57"/>
      <c r="EH24" s="57"/>
      <c r="EI24" s="57"/>
      <c r="EJ24" s="57"/>
      <c r="EK24" s="57"/>
      <c r="EL24" s="57"/>
      <c r="EM24" s="57"/>
      <c r="EN24" s="57"/>
      <c r="EO24" s="57"/>
      <c r="EP24" s="57"/>
      <c r="EQ24" s="57"/>
      <c r="ER24" s="57"/>
      <c r="ES24" s="57"/>
      <c r="ET24" s="57"/>
      <c r="EU24" s="57"/>
      <c r="EV24" s="57"/>
      <c r="EW24" s="57"/>
      <c r="EX24" s="57"/>
      <c r="EY24" s="57"/>
      <c r="EZ24" s="57"/>
      <c r="FA24" s="57"/>
      <c r="FB24" s="57"/>
      <c r="FC24" s="57"/>
      <c r="FD24" s="57"/>
      <c r="FE24" s="57"/>
      <c r="FF24" s="57"/>
      <c r="FG24" s="57"/>
      <c r="FH24" s="57"/>
      <c r="FI24" s="57"/>
      <c r="FJ24" s="57"/>
      <c r="FK24" s="57"/>
    </row>
    <row r="25" spans="1:167">
      <c r="A25" s="23">
        <v>12</v>
      </c>
      <c r="B25" s="57"/>
      <c r="C25" s="23"/>
      <c r="D25" s="23"/>
      <c r="E25" s="23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57"/>
      <c r="DA25" s="57"/>
      <c r="DB25" s="57"/>
      <c r="DC25" s="57"/>
      <c r="DD25" s="57"/>
      <c r="DE25" s="57"/>
      <c r="DF25" s="57"/>
      <c r="DG25" s="57"/>
      <c r="DH25" s="57"/>
      <c r="DI25" s="57"/>
      <c r="DJ25" s="57"/>
      <c r="DK25" s="57"/>
      <c r="DL25" s="57"/>
      <c r="DM25" s="57"/>
      <c r="DN25" s="57"/>
      <c r="DO25" s="57"/>
      <c r="DP25" s="57"/>
      <c r="DQ25" s="57"/>
      <c r="DR25" s="57"/>
      <c r="DS25" s="57"/>
      <c r="DT25" s="57"/>
      <c r="DU25" s="57"/>
      <c r="DV25" s="57"/>
      <c r="DW25" s="57"/>
      <c r="DX25" s="57"/>
      <c r="DY25" s="57"/>
      <c r="DZ25" s="57"/>
      <c r="EA25" s="57"/>
      <c r="EB25" s="57"/>
      <c r="EC25" s="57"/>
      <c r="ED25" s="57"/>
      <c r="EE25" s="57"/>
      <c r="EF25" s="57"/>
      <c r="EG25" s="57"/>
      <c r="EH25" s="57"/>
      <c r="EI25" s="57"/>
      <c r="EJ25" s="57"/>
      <c r="EK25" s="57"/>
      <c r="EL25" s="57"/>
      <c r="EM25" s="57"/>
      <c r="EN25" s="57"/>
      <c r="EO25" s="57"/>
      <c r="EP25" s="57"/>
      <c r="EQ25" s="57"/>
      <c r="ER25" s="57"/>
      <c r="ES25" s="57"/>
      <c r="ET25" s="57"/>
      <c r="EU25" s="57"/>
      <c r="EV25" s="57"/>
      <c r="EW25" s="57"/>
      <c r="EX25" s="57"/>
      <c r="EY25" s="57"/>
      <c r="EZ25" s="57"/>
      <c r="FA25" s="57"/>
      <c r="FB25" s="57"/>
      <c r="FC25" s="57"/>
      <c r="FD25" s="57"/>
      <c r="FE25" s="57"/>
      <c r="FF25" s="57"/>
      <c r="FG25" s="57"/>
      <c r="FH25" s="57"/>
      <c r="FI25" s="57"/>
      <c r="FJ25" s="57"/>
      <c r="FK25" s="57"/>
    </row>
    <row r="26" spans="1:167">
      <c r="A26" s="23">
        <v>13</v>
      </c>
      <c r="B26" s="57"/>
      <c r="C26" s="23"/>
      <c r="D26" s="23"/>
      <c r="E26" s="23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  <c r="CB26" s="57"/>
      <c r="CC26" s="57"/>
      <c r="CD26" s="57"/>
      <c r="CE26" s="57"/>
      <c r="CF26" s="57"/>
      <c r="CG26" s="57"/>
      <c r="CH26" s="57"/>
      <c r="CI26" s="57"/>
      <c r="CJ26" s="57"/>
      <c r="CK26" s="57"/>
      <c r="CL26" s="57"/>
      <c r="CM26" s="57"/>
      <c r="CN26" s="57"/>
      <c r="CO26" s="57"/>
      <c r="CP26" s="57"/>
      <c r="CQ26" s="57"/>
      <c r="CR26" s="57"/>
      <c r="CS26" s="57"/>
      <c r="CT26" s="57"/>
      <c r="CU26" s="57"/>
      <c r="CV26" s="57"/>
      <c r="CW26" s="57"/>
      <c r="CX26" s="57"/>
      <c r="CY26" s="57"/>
      <c r="CZ26" s="57"/>
      <c r="DA26" s="57"/>
      <c r="DB26" s="57"/>
      <c r="DC26" s="57"/>
      <c r="DD26" s="57"/>
      <c r="DE26" s="57"/>
      <c r="DF26" s="57"/>
      <c r="DG26" s="57"/>
      <c r="DH26" s="57"/>
      <c r="DI26" s="57"/>
      <c r="DJ26" s="57"/>
      <c r="DK26" s="57"/>
      <c r="DL26" s="57"/>
      <c r="DM26" s="57"/>
      <c r="DN26" s="57"/>
      <c r="DO26" s="57"/>
      <c r="DP26" s="57"/>
      <c r="DQ26" s="57"/>
      <c r="DR26" s="57"/>
      <c r="DS26" s="57"/>
      <c r="DT26" s="57"/>
      <c r="DU26" s="57"/>
      <c r="DV26" s="57"/>
      <c r="DW26" s="57"/>
      <c r="DX26" s="57"/>
      <c r="DY26" s="57"/>
      <c r="DZ26" s="57"/>
      <c r="EA26" s="57"/>
      <c r="EB26" s="57"/>
      <c r="EC26" s="57"/>
      <c r="ED26" s="57"/>
      <c r="EE26" s="57"/>
      <c r="EF26" s="57"/>
      <c r="EG26" s="57"/>
      <c r="EH26" s="57"/>
      <c r="EI26" s="57"/>
      <c r="EJ26" s="57"/>
      <c r="EK26" s="57"/>
      <c r="EL26" s="57"/>
      <c r="EM26" s="57"/>
      <c r="EN26" s="57"/>
      <c r="EO26" s="57"/>
      <c r="EP26" s="57"/>
      <c r="EQ26" s="57"/>
      <c r="ER26" s="57"/>
      <c r="ES26" s="57"/>
      <c r="ET26" s="57"/>
      <c r="EU26" s="57"/>
      <c r="EV26" s="57"/>
      <c r="EW26" s="57"/>
      <c r="EX26" s="57"/>
      <c r="EY26" s="57"/>
      <c r="EZ26" s="57"/>
      <c r="FA26" s="57"/>
      <c r="FB26" s="57"/>
      <c r="FC26" s="57"/>
      <c r="FD26" s="57"/>
      <c r="FE26" s="57"/>
      <c r="FF26" s="57"/>
      <c r="FG26" s="57"/>
      <c r="FH26" s="57"/>
      <c r="FI26" s="57"/>
      <c r="FJ26" s="57"/>
      <c r="FK26" s="57"/>
    </row>
    <row r="27" spans="1:167">
      <c r="A27" s="23">
        <v>14</v>
      </c>
      <c r="B27" s="57"/>
      <c r="C27" s="23"/>
      <c r="D27" s="23"/>
      <c r="E27" s="23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57"/>
      <c r="CV27" s="57"/>
      <c r="CW27" s="57"/>
      <c r="CX27" s="57"/>
      <c r="CY27" s="57"/>
      <c r="CZ27" s="57"/>
      <c r="DA27" s="57"/>
      <c r="DB27" s="57"/>
      <c r="DC27" s="57"/>
      <c r="DD27" s="57"/>
      <c r="DE27" s="57"/>
      <c r="DF27" s="57"/>
      <c r="DG27" s="57"/>
      <c r="DH27" s="57"/>
      <c r="DI27" s="57"/>
      <c r="DJ27" s="57"/>
      <c r="DK27" s="57"/>
      <c r="DL27" s="57"/>
      <c r="DM27" s="57"/>
      <c r="DN27" s="57"/>
      <c r="DO27" s="57"/>
      <c r="DP27" s="57"/>
      <c r="DQ27" s="57"/>
      <c r="DR27" s="57"/>
      <c r="DS27" s="57"/>
      <c r="DT27" s="57"/>
      <c r="DU27" s="57"/>
      <c r="DV27" s="57"/>
      <c r="DW27" s="57"/>
      <c r="DX27" s="57"/>
      <c r="DY27" s="57"/>
      <c r="DZ27" s="57"/>
      <c r="EA27" s="57"/>
      <c r="EB27" s="57"/>
      <c r="EC27" s="57"/>
      <c r="ED27" s="57"/>
      <c r="EE27" s="57"/>
      <c r="EF27" s="57"/>
      <c r="EG27" s="57"/>
      <c r="EH27" s="57"/>
      <c r="EI27" s="57"/>
      <c r="EJ27" s="57"/>
      <c r="EK27" s="57"/>
      <c r="EL27" s="57"/>
      <c r="EM27" s="57"/>
      <c r="EN27" s="57"/>
      <c r="EO27" s="57"/>
      <c r="EP27" s="57"/>
      <c r="EQ27" s="57"/>
      <c r="ER27" s="57"/>
      <c r="ES27" s="57"/>
      <c r="ET27" s="57"/>
      <c r="EU27" s="57"/>
      <c r="EV27" s="57"/>
      <c r="EW27" s="57"/>
      <c r="EX27" s="57"/>
      <c r="EY27" s="57"/>
      <c r="EZ27" s="57"/>
      <c r="FA27" s="57"/>
      <c r="FB27" s="57"/>
      <c r="FC27" s="57"/>
      <c r="FD27" s="57"/>
      <c r="FE27" s="57"/>
      <c r="FF27" s="57"/>
      <c r="FG27" s="57"/>
      <c r="FH27" s="57"/>
      <c r="FI27" s="57"/>
      <c r="FJ27" s="57"/>
      <c r="FK27" s="57"/>
    </row>
    <row r="28" spans="1:167">
      <c r="A28" s="23">
        <v>15</v>
      </c>
      <c r="B28" s="57"/>
      <c r="C28" s="23"/>
      <c r="D28" s="23"/>
      <c r="E28" s="23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57"/>
      <c r="CB28" s="57"/>
      <c r="CC28" s="57"/>
      <c r="CD28" s="57"/>
      <c r="CE28" s="57"/>
      <c r="CF28" s="57"/>
      <c r="CG28" s="57"/>
      <c r="CH28" s="57"/>
      <c r="CI28" s="57"/>
      <c r="CJ28" s="57"/>
      <c r="CK28" s="57"/>
      <c r="CL28" s="57"/>
      <c r="CM28" s="57"/>
      <c r="CN28" s="57"/>
      <c r="CO28" s="57"/>
      <c r="CP28" s="57"/>
      <c r="CQ28" s="57"/>
      <c r="CR28" s="57"/>
      <c r="CS28" s="57"/>
      <c r="CT28" s="57"/>
      <c r="CU28" s="57"/>
      <c r="CV28" s="57"/>
      <c r="CW28" s="57"/>
      <c r="CX28" s="57"/>
      <c r="CY28" s="57"/>
      <c r="CZ28" s="57"/>
      <c r="DA28" s="57"/>
      <c r="DB28" s="57"/>
      <c r="DC28" s="57"/>
      <c r="DD28" s="57"/>
      <c r="DE28" s="57"/>
      <c r="DF28" s="57"/>
      <c r="DG28" s="57"/>
      <c r="DH28" s="57"/>
      <c r="DI28" s="57"/>
      <c r="DJ28" s="57"/>
      <c r="DK28" s="57"/>
      <c r="DL28" s="57"/>
      <c r="DM28" s="57"/>
      <c r="DN28" s="57"/>
      <c r="DO28" s="57"/>
      <c r="DP28" s="57"/>
      <c r="DQ28" s="57"/>
      <c r="DR28" s="57"/>
      <c r="DS28" s="57"/>
      <c r="DT28" s="57"/>
      <c r="DU28" s="57"/>
      <c r="DV28" s="57"/>
      <c r="DW28" s="57"/>
      <c r="DX28" s="57"/>
      <c r="DY28" s="57"/>
      <c r="DZ28" s="57"/>
      <c r="EA28" s="57"/>
      <c r="EB28" s="57"/>
      <c r="EC28" s="57"/>
      <c r="ED28" s="57"/>
      <c r="EE28" s="57"/>
      <c r="EF28" s="57"/>
      <c r="EG28" s="57"/>
      <c r="EH28" s="57"/>
      <c r="EI28" s="57"/>
      <c r="EJ28" s="57"/>
      <c r="EK28" s="57"/>
      <c r="EL28" s="57"/>
      <c r="EM28" s="57"/>
      <c r="EN28" s="57"/>
      <c r="EO28" s="57"/>
      <c r="EP28" s="57"/>
      <c r="EQ28" s="57"/>
      <c r="ER28" s="57"/>
      <c r="ES28" s="57"/>
      <c r="ET28" s="57"/>
      <c r="EU28" s="57"/>
      <c r="EV28" s="57"/>
      <c r="EW28" s="57"/>
      <c r="EX28" s="57"/>
      <c r="EY28" s="57"/>
      <c r="EZ28" s="57"/>
      <c r="FA28" s="57"/>
      <c r="FB28" s="57"/>
      <c r="FC28" s="57"/>
      <c r="FD28" s="57"/>
      <c r="FE28" s="57"/>
      <c r="FF28" s="57"/>
      <c r="FG28" s="57"/>
      <c r="FH28" s="57"/>
      <c r="FI28" s="57"/>
      <c r="FJ28" s="57"/>
      <c r="FK28" s="57"/>
    </row>
    <row r="29" spans="1:167">
      <c r="A29" s="23">
        <v>16</v>
      </c>
      <c r="B29" s="57"/>
      <c r="C29" s="23"/>
      <c r="D29" s="23"/>
      <c r="E29" s="23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7"/>
      <c r="CO29" s="57"/>
      <c r="CP29" s="57"/>
      <c r="CQ29" s="57"/>
      <c r="CR29" s="57"/>
      <c r="CS29" s="57"/>
      <c r="CT29" s="57"/>
      <c r="CU29" s="57"/>
      <c r="CV29" s="57"/>
      <c r="CW29" s="57"/>
      <c r="CX29" s="57"/>
      <c r="CY29" s="57"/>
      <c r="CZ29" s="57"/>
      <c r="DA29" s="57"/>
      <c r="DB29" s="57"/>
      <c r="DC29" s="57"/>
      <c r="DD29" s="57"/>
      <c r="DE29" s="57"/>
      <c r="DF29" s="57"/>
      <c r="DG29" s="57"/>
      <c r="DH29" s="57"/>
      <c r="DI29" s="57"/>
      <c r="DJ29" s="57"/>
      <c r="DK29" s="57"/>
      <c r="DL29" s="57"/>
      <c r="DM29" s="57"/>
      <c r="DN29" s="57"/>
      <c r="DO29" s="57"/>
      <c r="DP29" s="57"/>
      <c r="DQ29" s="57"/>
      <c r="DR29" s="57"/>
      <c r="DS29" s="57"/>
      <c r="DT29" s="57"/>
      <c r="DU29" s="57"/>
      <c r="DV29" s="57"/>
      <c r="DW29" s="57"/>
      <c r="DX29" s="57"/>
      <c r="DY29" s="57"/>
      <c r="DZ29" s="57"/>
      <c r="EA29" s="57"/>
      <c r="EB29" s="57"/>
      <c r="EC29" s="57"/>
      <c r="ED29" s="57"/>
      <c r="EE29" s="57"/>
      <c r="EF29" s="57"/>
      <c r="EG29" s="57"/>
      <c r="EH29" s="57"/>
      <c r="EI29" s="57"/>
      <c r="EJ29" s="57"/>
      <c r="EK29" s="57"/>
      <c r="EL29" s="57"/>
      <c r="EM29" s="57"/>
      <c r="EN29" s="57"/>
      <c r="EO29" s="57"/>
      <c r="EP29" s="57"/>
      <c r="EQ29" s="57"/>
      <c r="ER29" s="57"/>
      <c r="ES29" s="57"/>
      <c r="ET29" s="57"/>
      <c r="EU29" s="57"/>
      <c r="EV29" s="57"/>
      <c r="EW29" s="57"/>
      <c r="EX29" s="57"/>
      <c r="EY29" s="57"/>
      <c r="EZ29" s="57"/>
      <c r="FA29" s="57"/>
      <c r="FB29" s="57"/>
      <c r="FC29" s="57"/>
      <c r="FD29" s="57"/>
      <c r="FE29" s="57"/>
      <c r="FF29" s="57"/>
      <c r="FG29" s="57"/>
      <c r="FH29" s="57"/>
      <c r="FI29" s="57"/>
      <c r="FJ29" s="57"/>
      <c r="FK29" s="57"/>
    </row>
    <row r="30" spans="1:167">
      <c r="A30" s="23">
        <v>17</v>
      </c>
      <c r="B30" s="57"/>
      <c r="C30" s="23"/>
      <c r="D30" s="23"/>
      <c r="E30" s="23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7"/>
      <c r="DD30" s="57"/>
      <c r="DE30" s="57"/>
      <c r="DF30" s="57"/>
      <c r="DG30" s="57"/>
      <c r="DH30" s="57"/>
      <c r="DI30" s="57"/>
      <c r="DJ30" s="57"/>
      <c r="DK30" s="57"/>
      <c r="DL30" s="57"/>
      <c r="DM30" s="57"/>
      <c r="DN30" s="57"/>
      <c r="DO30" s="57"/>
      <c r="DP30" s="57"/>
      <c r="DQ30" s="57"/>
      <c r="DR30" s="57"/>
      <c r="DS30" s="57"/>
      <c r="DT30" s="57"/>
      <c r="DU30" s="57"/>
      <c r="DV30" s="57"/>
      <c r="DW30" s="57"/>
      <c r="DX30" s="57"/>
      <c r="DY30" s="57"/>
      <c r="DZ30" s="57"/>
      <c r="EA30" s="57"/>
      <c r="EB30" s="57"/>
      <c r="EC30" s="57"/>
      <c r="ED30" s="57"/>
      <c r="EE30" s="57"/>
      <c r="EF30" s="57"/>
      <c r="EG30" s="57"/>
      <c r="EH30" s="57"/>
      <c r="EI30" s="57"/>
      <c r="EJ30" s="57"/>
      <c r="EK30" s="57"/>
      <c r="EL30" s="57"/>
      <c r="EM30" s="57"/>
      <c r="EN30" s="57"/>
      <c r="EO30" s="57"/>
      <c r="EP30" s="57"/>
      <c r="EQ30" s="57"/>
      <c r="ER30" s="57"/>
      <c r="ES30" s="57"/>
      <c r="ET30" s="57"/>
      <c r="EU30" s="57"/>
      <c r="EV30" s="57"/>
      <c r="EW30" s="57"/>
      <c r="EX30" s="57"/>
      <c r="EY30" s="57"/>
      <c r="EZ30" s="57"/>
      <c r="FA30" s="57"/>
      <c r="FB30" s="57"/>
      <c r="FC30" s="57"/>
      <c r="FD30" s="57"/>
      <c r="FE30" s="57"/>
      <c r="FF30" s="57"/>
      <c r="FG30" s="57"/>
      <c r="FH30" s="57"/>
      <c r="FI30" s="57"/>
      <c r="FJ30" s="57"/>
      <c r="FK30" s="57"/>
    </row>
    <row r="31" spans="1:167">
      <c r="A31" s="23">
        <v>18</v>
      </c>
      <c r="B31" s="57"/>
      <c r="C31" s="23"/>
      <c r="D31" s="23"/>
      <c r="E31" s="23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7"/>
      <c r="DD31" s="57"/>
      <c r="DE31" s="57"/>
      <c r="DF31" s="57"/>
      <c r="DG31" s="57"/>
      <c r="DH31" s="57"/>
      <c r="DI31" s="57"/>
      <c r="DJ31" s="57"/>
      <c r="DK31" s="57"/>
      <c r="DL31" s="57"/>
      <c r="DM31" s="57"/>
      <c r="DN31" s="57"/>
      <c r="DO31" s="57"/>
      <c r="DP31" s="57"/>
      <c r="DQ31" s="57"/>
      <c r="DR31" s="57"/>
      <c r="DS31" s="57"/>
      <c r="DT31" s="57"/>
      <c r="DU31" s="57"/>
      <c r="DV31" s="57"/>
      <c r="DW31" s="57"/>
      <c r="DX31" s="57"/>
      <c r="DY31" s="57"/>
      <c r="DZ31" s="57"/>
      <c r="EA31" s="57"/>
      <c r="EB31" s="57"/>
      <c r="EC31" s="57"/>
      <c r="ED31" s="57"/>
      <c r="EE31" s="57"/>
      <c r="EF31" s="57"/>
      <c r="EG31" s="57"/>
      <c r="EH31" s="57"/>
      <c r="EI31" s="57"/>
      <c r="EJ31" s="57"/>
      <c r="EK31" s="57"/>
      <c r="EL31" s="57"/>
      <c r="EM31" s="57"/>
      <c r="EN31" s="57"/>
      <c r="EO31" s="57"/>
      <c r="EP31" s="57"/>
      <c r="EQ31" s="57"/>
      <c r="ER31" s="57"/>
      <c r="ES31" s="57"/>
      <c r="ET31" s="57"/>
      <c r="EU31" s="57"/>
      <c r="EV31" s="57"/>
      <c r="EW31" s="57"/>
      <c r="EX31" s="57"/>
      <c r="EY31" s="57"/>
      <c r="EZ31" s="57"/>
      <c r="FA31" s="57"/>
      <c r="FB31" s="57"/>
      <c r="FC31" s="57"/>
      <c r="FD31" s="57"/>
      <c r="FE31" s="57"/>
      <c r="FF31" s="57"/>
      <c r="FG31" s="57"/>
      <c r="FH31" s="57"/>
      <c r="FI31" s="57"/>
      <c r="FJ31" s="57"/>
      <c r="FK31" s="57"/>
    </row>
    <row r="32" spans="1:167">
      <c r="A32" s="23">
        <v>19</v>
      </c>
      <c r="B32" s="57"/>
      <c r="C32" s="23"/>
      <c r="D32" s="23"/>
      <c r="E32" s="23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57"/>
      <c r="CB32" s="57"/>
      <c r="CC32" s="57"/>
      <c r="CD32" s="57"/>
      <c r="CE32" s="57"/>
      <c r="CF32" s="57"/>
      <c r="CG32" s="57"/>
      <c r="CH32" s="57"/>
      <c r="CI32" s="57"/>
      <c r="CJ32" s="57"/>
      <c r="CK32" s="57"/>
      <c r="CL32" s="57"/>
      <c r="CM32" s="57"/>
      <c r="CN32" s="57"/>
      <c r="CO32" s="57"/>
      <c r="CP32" s="57"/>
      <c r="CQ32" s="57"/>
      <c r="CR32" s="57"/>
      <c r="CS32" s="57"/>
      <c r="CT32" s="57"/>
      <c r="CU32" s="57"/>
      <c r="CV32" s="57"/>
      <c r="CW32" s="57"/>
      <c r="CX32" s="57"/>
      <c r="CY32" s="57"/>
      <c r="CZ32" s="57"/>
      <c r="DA32" s="57"/>
      <c r="DB32" s="57"/>
      <c r="DC32" s="57"/>
      <c r="DD32" s="57"/>
      <c r="DE32" s="57"/>
      <c r="DF32" s="57"/>
      <c r="DG32" s="57"/>
      <c r="DH32" s="57"/>
      <c r="DI32" s="57"/>
      <c r="DJ32" s="57"/>
      <c r="DK32" s="57"/>
      <c r="DL32" s="57"/>
      <c r="DM32" s="57"/>
      <c r="DN32" s="57"/>
      <c r="DO32" s="57"/>
      <c r="DP32" s="57"/>
      <c r="DQ32" s="57"/>
      <c r="DR32" s="57"/>
      <c r="DS32" s="57"/>
      <c r="DT32" s="57"/>
      <c r="DU32" s="57"/>
      <c r="DV32" s="57"/>
      <c r="DW32" s="57"/>
      <c r="DX32" s="57"/>
      <c r="DY32" s="57"/>
      <c r="DZ32" s="57"/>
      <c r="EA32" s="57"/>
      <c r="EB32" s="57"/>
      <c r="EC32" s="57"/>
      <c r="ED32" s="57"/>
      <c r="EE32" s="57"/>
      <c r="EF32" s="57"/>
      <c r="EG32" s="57"/>
      <c r="EH32" s="57"/>
      <c r="EI32" s="57"/>
      <c r="EJ32" s="57"/>
      <c r="EK32" s="57"/>
      <c r="EL32" s="57"/>
      <c r="EM32" s="57"/>
      <c r="EN32" s="57"/>
      <c r="EO32" s="57"/>
      <c r="EP32" s="57"/>
      <c r="EQ32" s="57"/>
      <c r="ER32" s="57"/>
      <c r="ES32" s="57"/>
      <c r="ET32" s="57"/>
      <c r="EU32" s="57"/>
      <c r="EV32" s="57"/>
      <c r="EW32" s="57"/>
      <c r="EX32" s="57"/>
      <c r="EY32" s="57"/>
      <c r="EZ32" s="57"/>
      <c r="FA32" s="57"/>
      <c r="FB32" s="57"/>
      <c r="FC32" s="57"/>
      <c r="FD32" s="57"/>
      <c r="FE32" s="57"/>
      <c r="FF32" s="57"/>
      <c r="FG32" s="57"/>
      <c r="FH32" s="57"/>
      <c r="FI32" s="57"/>
      <c r="FJ32" s="57"/>
      <c r="FK32" s="57"/>
    </row>
    <row r="33" spans="1:167">
      <c r="A33" s="23">
        <v>20</v>
      </c>
      <c r="B33" s="57"/>
      <c r="C33" s="23"/>
      <c r="D33" s="23"/>
      <c r="E33" s="23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7"/>
      <c r="CT33" s="57"/>
      <c r="CU33" s="57"/>
      <c r="CV33" s="57"/>
      <c r="CW33" s="57"/>
      <c r="CX33" s="57"/>
      <c r="CY33" s="57"/>
      <c r="CZ33" s="57"/>
      <c r="DA33" s="57"/>
      <c r="DB33" s="57"/>
      <c r="DC33" s="57"/>
      <c r="DD33" s="57"/>
      <c r="DE33" s="57"/>
      <c r="DF33" s="57"/>
      <c r="DG33" s="57"/>
      <c r="DH33" s="57"/>
      <c r="DI33" s="57"/>
      <c r="DJ33" s="57"/>
      <c r="DK33" s="57"/>
      <c r="DL33" s="57"/>
      <c r="DM33" s="57"/>
      <c r="DN33" s="57"/>
      <c r="DO33" s="57"/>
      <c r="DP33" s="57"/>
      <c r="DQ33" s="57"/>
      <c r="DR33" s="57"/>
      <c r="DS33" s="57"/>
      <c r="DT33" s="57"/>
      <c r="DU33" s="57"/>
      <c r="DV33" s="57"/>
      <c r="DW33" s="57"/>
      <c r="DX33" s="57"/>
      <c r="DY33" s="57"/>
      <c r="DZ33" s="57"/>
      <c r="EA33" s="57"/>
      <c r="EB33" s="57"/>
      <c r="EC33" s="57"/>
      <c r="ED33" s="57"/>
      <c r="EE33" s="57"/>
      <c r="EF33" s="57"/>
      <c r="EG33" s="57"/>
      <c r="EH33" s="57"/>
      <c r="EI33" s="57"/>
      <c r="EJ33" s="57"/>
      <c r="EK33" s="57"/>
      <c r="EL33" s="57"/>
      <c r="EM33" s="57"/>
      <c r="EN33" s="57"/>
      <c r="EO33" s="57"/>
      <c r="EP33" s="57"/>
      <c r="EQ33" s="57"/>
      <c r="ER33" s="57"/>
      <c r="ES33" s="57"/>
      <c r="ET33" s="57"/>
      <c r="EU33" s="57"/>
      <c r="EV33" s="57"/>
      <c r="EW33" s="57"/>
      <c r="EX33" s="57"/>
      <c r="EY33" s="57"/>
      <c r="EZ33" s="57"/>
      <c r="FA33" s="57"/>
      <c r="FB33" s="57"/>
      <c r="FC33" s="57"/>
      <c r="FD33" s="57"/>
      <c r="FE33" s="57"/>
      <c r="FF33" s="57"/>
      <c r="FG33" s="57"/>
      <c r="FH33" s="57"/>
      <c r="FI33" s="57"/>
      <c r="FJ33" s="57"/>
      <c r="FK33" s="57"/>
    </row>
    <row r="34" spans="1:167">
      <c r="A34" s="23">
        <v>21</v>
      </c>
      <c r="B34" s="57"/>
      <c r="C34" s="23"/>
      <c r="D34" s="23"/>
      <c r="E34" s="23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  <c r="DG34" s="57"/>
      <c r="DH34" s="57"/>
      <c r="DI34" s="57"/>
      <c r="DJ34" s="57"/>
      <c r="DK34" s="57"/>
      <c r="DL34" s="57"/>
      <c r="DM34" s="57"/>
      <c r="DN34" s="57"/>
      <c r="DO34" s="57"/>
      <c r="DP34" s="57"/>
      <c r="DQ34" s="57"/>
      <c r="DR34" s="57"/>
      <c r="DS34" s="57"/>
      <c r="DT34" s="57"/>
      <c r="DU34" s="57"/>
      <c r="DV34" s="57"/>
      <c r="DW34" s="57"/>
      <c r="DX34" s="57"/>
      <c r="DY34" s="57"/>
      <c r="DZ34" s="57"/>
      <c r="EA34" s="57"/>
      <c r="EB34" s="57"/>
      <c r="EC34" s="57"/>
      <c r="ED34" s="57"/>
      <c r="EE34" s="57"/>
      <c r="EF34" s="57"/>
      <c r="EG34" s="57"/>
      <c r="EH34" s="57"/>
      <c r="EI34" s="57"/>
      <c r="EJ34" s="57"/>
      <c r="EK34" s="57"/>
      <c r="EL34" s="57"/>
      <c r="EM34" s="57"/>
      <c r="EN34" s="57"/>
      <c r="EO34" s="57"/>
      <c r="EP34" s="57"/>
      <c r="EQ34" s="57"/>
      <c r="ER34" s="57"/>
      <c r="ES34" s="57"/>
      <c r="ET34" s="57"/>
      <c r="EU34" s="57"/>
      <c r="EV34" s="57"/>
      <c r="EW34" s="57"/>
      <c r="EX34" s="57"/>
      <c r="EY34" s="57"/>
      <c r="EZ34" s="57"/>
      <c r="FA34" s="57"/>
      <c r="FB34" s="57"/>
      <c r="FC34" s="57"/>
      <c r="FD34" s="57"/>
      <c r="FE34" s="57"/>
      <c r="FF34" s="57"/>
      <c r="FG34" s="57"/>
      <c r="FH34" s="57"/>
      <c r="FI34" s="57"/>
      <c r="FJ34" s="57"/>
      <c r="FK34" s="57"/>
    </row>
    <row r="35" spans="1:167">
      <c r="A35" s="23">
        <v>22</v>
      </c>
      <c r="B35" s="57"/>
      <c r="C35" s="23"/>
      <c r="D35" s="23"/>
      <c r="E35" s="23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7"/>
      <c r="CD35" s="57"/>
      <c r="CE35" s="57"/>
      <c r="CF35" s="57"/>
      <c r="CG35" s="57"/>
      <c r="CH35" s="57"/>
      <c r="CI35" s="57"/>
      <c r="CJ35" s="57"/>
      <c r="CK35" s="57"/>
      <c r="CL35" s="57"/>
      <c r="CM35" s="57"/>
      <c r="CN35" s="57"/>
      <c r="CO35" s="57"/>
      <c r="CP35" s="57"/>
      <c r="CQ35" s="57"/>
      <c r="CR35" s="57"/>
      <c r="CS35" s="57"/>
      <c r="CT35" s="57"/>
      <c r="CU35" s="57"/>
      <c r="CV35" s="57"/>
      <c r="CW35" s="57"/>
      <c r="CX35" s="57"/>
      <c r="CY35" s="57"/>
      <c r="CZ35" s="57"/>
      <c r="DA35" s="57"/>
      <c r="DB35" s="57"/>
      <c r="DC35" s="57"/>
      <c r="DD35" s="57"/>
      <c r="DE35" s="57"/>
      <c r="DF35" s="57"/>
      <c r="DG35" s="57"/>
      <c r="DH35" s="57"/>
      <c r="DI35" s="57"/>
      <c r="DJ35" s="57"/>
      <c r="DK35" s="57"/>
      <c r="DL35" s="57"/>
      <c r="DM35" s="57"/>
      <c r="DN35" s="57"/>
      <c r="DO35" s="57"/>
      <c r="DP35" s="57"/>
      <c r="DQ35" s="57"/>
      <c r="DR35" s="57"/>
      <c r="DS35" s="57"/>
      <c r="DT35" s="57"/>
      <c r="DU35" s="57"/>
      <c r="DV35" s="57"/>
      <c r="DW35" s="57"/>
      <c r="DX35" s="57"/>
      <c r="DY35" s="57"/>
      <c r="DZ35" s="57"/>
      <c r="EA35" s="57"/>
      <c r="EB35" s="57"/>
      <c r="EC35" s="57"/>
      <c r="ED35" s="57"/>
      <c r="EE35" s="57"/>
      <c r="EF35" s="57"/>
      <c r="EG35" s="57"/>
      <c r="EH35" s="57"/>
      <c r="EI35" s="57"/>
      <c r="EJ35" s="57"/>
      <c r="EK35" s="57"/>
      <c r="EL35" s="57"/>
      <c r="EM35" s="57"/>
      <c r="EN35" s="57"/>
      <c r="EO35" s="57"/>
      <c r="EP35" s="57"/>
      <c r="EQ35" s="57"/>
      <c r="ER35" s="57"/>
      <c r="ES35" s="57"/>
      <c r="ET35" s="57"/>
      <c r="EU35" s="57"/>
      <c r="EV35" s="57"/>
      <c r="EW35" s="57"/>
      <c r="EX35" s="57"/>
      <c r="EY35" s="57"/>
      <c r="EZ35" s="57"/>
      <c r="FA35" s="57"/>
      <c r="FB35" s="57"/>
      <c r="FC35" s="57"/>
      <c r="FD35" s="57"/>
      <c r="FE35" s="57"/>
      <c r="FF35" s="57"/>
      <c r="FG35" s="57"/>
      <c r="FH35" s="57"/>
      <c r="FI35" s="57"/>
      <c r="FJ35" s="57"/>
      <c r="FK35" s="57"/>
    </row>
    <row r="36" spans="1:167">
      <c r="A36" s="23">
        <v>23</v>
      </c>
      <c r="B36" s="57"/>
      <c r="C36" s="23"/>
      <c r="D36" s="23"/>
      <c r="E36" s="23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57"/>
      <c r="CI36" s="57"/>
      <c r="CJ36" s="57"/>
      <c r="CK36" s="57"/>
      <c r="CL36" s="57"/>
      <c r="CM36" s="57"/>
      <c r="CN36" s="57"/>
      <c r="CO36" s="57"/>
      <c r="CP36" s="57"/>
      <c r="CQ36" s="57"/>
      <c r="CR36" s="57"/>
      <c r="CS36" s="57"/>
      <c r="CT36" s="57"/>
      <c r="CU36" s="57"/>
      <c r="CV36" s="57"/>
      <c r="CW36" s="57"/>
      <c r="CX36" s="57"/>
      <c r="CY36" s="57"/>
      <c r="CZ36" s="57"/>
      <c r="DA36" s="57"/>
      <c r="DB36" s="57"/>
      <c r="DC36" s="57"/>
      <c r="DD36" s="57"/>
      <c r="DE36" s="57"/>
      <c r="DF36" s="57"/>
      <c r="DG36" s="57"/>
      <c r="DH36" s="57"/>
      <c r="DI36" s="57"/>
      <c r="DJ36" s="57"/>
      <c r="DK36" s="57"/>
      <c r="DL36" s="57"/>
      <c r="DM36" s="57"/>
      <c r="DN36" s="57"/>
      <c r="DO36" s="57"/>
      <c r="DP36" s="57"/>
      <c r="DQ36" s="57"/>
      <c r="DR36" s="57"/>
      <c r="DS36" s="57"/>
      <c r="DT36" s="57"/>
      <c r="DU36" s="57"/>
      <c r="DV36" s="57"/>
      <c r="DW36" s="57"/>
      <c r="DX36" s="57"/>
      <c r="DY36" s="57"/>
      <c r="DZ36" s="57"/>
      <c r="EA36" s="57"/>
      <c r="EB36" s="57"/>
      <c r="EC36" s="57"/>
      <c r="ED36" s="57"/>
      <c r="EE36" s="57"/>
      <c r="EF36" s="57"/>
      <c r="EG36" s="57"/>
      <c r="EH36" s="57"/>
      <c r="EI36" s="57"/>
      <c r="EJ36" s="57"/>
      <c r="EK36" s="57"/>
      <c r="EL36" s="57"/>
      <c r="EM36" s="57"/>
      <c r="EN36" s="57"/>
      <c r="EO36" s="57"/>
      <c r="EP36" s="57"/>
      <c r="EQ36" s="57"/>
      <c r="ER36" s="57"/>
      <c r="ES36" s="57"/>
      <c r="ET36" s="57"/>
      <c r="EU36" s="57"/>
      <c r="EV36" s="57"/>
      <c r="EW36" s="57"/>
      <c r="EX36" s="57"/>
      <c r="EY36" s="57"/>
      <c r="EZ36" s="57"/>
      <c r="FA36" s="57"/>
      <c r="FB36" s="57"/>
      <c r="FC36" s="57"/>
      <c r="FD36" s="57"/>
      <c r="FE36" s="57"/>
      <c r="FF36" s="57"/>
      <c r="FG36" s="57"/>
      <c r="FH36" s="57"/>
      <c r="FI36" s="57"/>
      <c r="FJ36" s="57"/>
      <c r="FK36" s="57"/>
    </row>
    <row r="37" spans="1:167">
      <c r="A37" s="23">
        <v>24</v>
      </c>
      <c r="B37" s="57"/>
      <c r="C37" s="23"/>
      <c r="D37" s="23"/>
      <c r="E37" s="23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57"/>
      <c r="DX37" s="57"/>
      <c r="DY37" s="57"/>
      <c r="DZ37" s="57"/>
      <c r="EA37" s="57"/>
      <c r="EB37" s="57"/>
      <c r="EC37" s="57"/>
      <c r="ED37" s="57"/>
      <c r="EE37" s="57"/>
      <c r="EF37" s="57"/>
      <c r="EG37" s="57"/>
      <c r="EH37" s="57"/>
      <c r="EI37" s="57"/>
      <c r="EJ37" s="57"/>
      <c r="EK37" s="57"/>
      <c r="EL37" s="57"/>
      <c r="EM37" s="57"/>
      <c r="EN37" s="57"/>
      <c r="EO37" s="57"/>
      <c r="EP37" s="57"/>
      <c r="EQ37" s="57"/>
      <c r="ER37" s="57"/>
      <c r="ES37" s="57"/>
      <c r="ET37" s="57"/>
      <c r="EU37" s="57"/>
      <c r="EV37" s="57"/>
      <c r="EW37" s="57"/>
      <c r="EX37" s="57"/>
      <c r="EY37" s="57"/>
      <c r="EZ37" s="57"/>
      <c r="FA37" s="57"/>
      <c r="FB37" s="57"/>
      <c r="FC37" s="57"/>
      <c r="FD37" s="57"/>
      <c r="FE37" s="57"/>
      <c r="FF37" s="57"/>
      <c r="FG37" s="57"/>
      <c r="FH37" s="57"/>
      <c r="FI37" s="57"/>
      <c r="FJ37" s="57"/>
      <c r="FK37" s="57"/>
    </row>
    <row r="38" spans="1:167">
      <c r="A38" s="23">
        <v>25</v>
      </c>
      <c r="B38" s="57"/>
      <c r="C38" s="79"/>
      <c r="D38" s="79"/>
      <c r="E38" s="79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7"/>
      <c r="CF38" s="57"/>
      <c r="CG38" s="57"/>
      <c r="CH38" s="57"/>
      <c r="CI38" s="57"/>
      <c r="CJ38" s="57"/>
      <c r="CK38" s="57"/>
      <c r="CL38" s="57"/>
      <c r="CM38" s="57"/>
      <c r="CN38" s="57"/>
      <c r="CO38" s="57"/>
      <c r="CP38" s="57"/>
      <c r="CQ38" s="57"/>
      <c r="CR38" s="57"/>
      <c r="CS38" s="57"/>
      <c r="CT38" s="57"/>
      <c r="CU38" s="57"/>
      <c r="CV38" s="57"/>
      <c r="CW38" s="57"/>
      <c r="CX38" s="57"/>
      <c r="CY38" s="57"/>
      <c r="CZ38" s="57"/>
      <c r="DA38" s="57"/>
      <c r="DB38" s="57"/>
      <c r="DC38" s="57"/>
      <c r="DD38" s="57"/>
      <c r="DE38" s="57"/>
      <c r="DF38" s="57"/>
      <c r="DG38" s="57"/>
      <c r="DH38" s="57"/>
      <c r="DI38" s="57"/>
      <c r="DJ38" s="57"/>
      <c r="DK38" s="57"/>
      <c r="DL38" s="57"/>
      <c r="DM38" s="57"/>
      <c r="DN38" s="57"/>
      <c r="DO38" s="57"/>
      <c r="DP38" s="57"/>
      <c r="DQ38" s="57"/>
      <c r="DR38" s="57"/>
      <c r="DS38" s="57"/>
      <c r="DT38" s="57"/>
      <c r="DU38" s="57"/>
      <c r="DV38" s="57"/>
      <c r="DW38" s="57"/>
      <c r="DX38" s="57"/>
      <c r="DY38" s="57"/>
      <c r="DZ38" s="57"/>
      <c r="EA38" s="57"/>
      <c r="EB38" s="57"/>
      <c r="EC38" s="57"/>
      <c r="ED38" s="57"/>
      <c r="EE38" s="57"/>
      <c r="EF38" s="57"/>
      <c r="EG38" s="57"/>
      <c r="EH38" s="57"/>
      <c r="EI38" s="57"/>
      <c r="EJ38" s="57"/>
      <c r="EK38" s="57"/>
      <c r="EL38" s="57"/>
      <c r="EM38" s="57"/>
      <c r="EN38" s="57"/>
      <c r="EO38" s="57"/>
      <c r="EP38" s="57"/>
      <c r="EQ38" s="57"/>
      <c r="ER38" s="57"/>
      <c r="ES38" s="57"/>
      <c r="ET38" s="57"/>
      <c r="EU38" s="57"/>
      <c r="EV38" s="57"/>
      <c r="EW38" s="57"/>
      <c r="EX38" s="57"/>
      <c r="EY38" s="57"/>
      <c r="EZ38" s="57"/>
      <c r="FA38" s="57"/>
      <c r="FB38" s="57"/>
      <c r="FC38" s="57"/>
      <c r="FD38" s="57"/>
      <c r="FE38" s="57"/>
      <c r="FF38" s="57"/>
      <c r="FG38" s="57"/>
      <c r="FH38" s="57"/>
      <c r="FI38" s="57"/>
      <c r="FJ38" s="57"/>
      <c r="FK38" s="57"/>
    </row>
    <row r="39" spans="1:167">
      <c r="A39" s="21" t="s">
        <v>215</v>
      </c>
      <c r="B39" s="22"/>
      <c r="C39" s="23">
        <f>SUM(C14:C38)</f>
        <v>0</v>
      </c>
      <c r="D39" s="23">
        <f t="shared" ref="D39:BO39" si="0">SUM(D14:D38)</f>
        <v>0</v>
      </c>
      <c r="E39" s="23">
        <f t="shared" si="0"/>
        <v>0</v>
      </c>
      <c r="F39" s="23">
        <f t="shared" si="0"/>
        <v>0</v>
      </c>
      <c r="G39" s="23">
        <f t="shared" si="0"/>
        <v>0</v>
      </c>
      <c r="H39" s="23">
        <f t="shared" si="0"/>
        <v>0</v>
      </c>
      <c r="I39" s="23">
        <f t="shared" si="0"/>
        <v>0</v>
      </c>
      <c r="J39" s="23">
        <f t="shared" si="0"/>
        <v>0</v>
      </c>
      <c r="K39" s="23">
        <f t="shared" si="0"/>
        <v>0</v>
      </c>
      <c r="L39" s="23">
        <f t="shared" si="0"/>
        <v>0</v>
      </c>
      <c r="M39" s="23">
        <f t="shared" si="0"/>
        <v>0</v>
      </c>
      <c r="N39" s="23">
        <f t="shared" si="0"/>
        <v>0</v>
      </c>
      <c r="O39" s="23">
        <f t="shared" si="0"/>
        <v>0</v>
      </c>
      <c r="P39" s="23">
        <f t="shared" si="0"/>
        <v>0</v>
      </c>
      <c r="Q39" s="23">
        <f t="shared" si="0"/>
        <v>0</v>
      </c>
      <c r="R39" s="23">
        <f t="shared" si="0"/>
        <v>0</v>
      </c>
      <c r="S39" s="23">
        <f t="shared" si="0"/>
        <v>0</v>
      </c>
      <c r="T39" s="23">
        <f t="shared" si="0"/>
        <v>0</v>
      </c>
      <c r="U39" s="23">
        <f t="shared" si="0"/>
        <v>0</v>
      </c>
      <c r="V39" s="23">
        <f t="shared" si="0"/>
        <v>0</v>
      </c>
      <c r="W39" s="23">
        <f t="shared" si="0"/>
        <v>0</v>
      </c>
      <c r="X39" s="23">
        <f t="shared" si="0"/>
        <v>0</v>
      </c>
      <c r="Y39" s="23">
        <f t="shared" si="0"/>
        <v>0</v>
      </c>
      <c r="Z39" s="23">
        <f t="shared" si="0"/>
        <v>0</v>
      </c>
      <c r="AA39" s="23">
        <f t="shared" si="0"/>
        <v>0</v>
      </c>
      <c r="AB39" s="23">
        <f t="shared" si="0"/>
        <v>0</v>
      </c>
      <c r="AC39" s="23">
        <f t="shared" si="0"/>
        <v>0</v>
      </c>
      <c r="AD39" s="23">
        <f t="shared" si="0"/>
        <v>0</v>
      </c>
      <c r="AE39" s="23">
        <f t="shared" si="0"/>
        <v>0</v>
      </c>
      <c r="AF39" s="23">
        <f t="shared" si="0"/>
        <v>0</v>
      </c>
      <c r="AG39" s="23">
        <f t="shared" si="0"/>
        <v>0</v>
      </c>
      <c r="AH39" s="23">
        <f t="shared" si="0"/>
        <v>0</v>
      </c>
      <c r="AI39" s="23">
        <f t="shared" si="0"/>
        <v>0</v>
      </c>
      <c r="AJ39" s="23">
        <f t="shared" si="0"/>
        <v>0</v>
      </c>
      <c r="AK39" s="23">
        <f t="shared" si="0"/>
        <v>0</v>
      </c>
      <c r="AL39" s="23">
        <f t="shared" si="0"/>
        <v>0</v>
      </c>
      <c r="AM39" s="23">
        <f t="shared" si="0"/>
        <v>0</v>
      </c>
      <c r="AN39" s="23">
        <f t="shared" si="0"/>
        <v>0</v>
      </c>
      <c r="AO39" s="23">
        <f t="shared" si="0"/>
        <v>0</v>
      </c>
      <c r="AP39" s="23">
        <f t="shared" si="0"/>
        <v>0</v>
      </c>
      <c r="AQ39" s="23">
        <f t="shared" si="0"/>
        <v>0</v>
      </c>
      <c r="AR39" s="23">
        <f t="shared" si="0"/>
        <v>0</v>
      </c>
      <c r="AS39" s="23">
        <f t="shared" si="0"/>
        <v>0</v>
      </c>
      <c r="AT39" s="23">
        <f t="shared" si="0"/>
        <v>0</v>
      </c>
      <c r="AU39" s="23">
        <f t="shared" si="0"/>
        <v>0</v>
      </c>
      <c r="AV39" s="23">
        <f t="shared" si="0"/>
        <v>0</v>
      </c>
      <c r="AW39" s="23">
        <f t="shared" si="0"/>
        <v>0</v>
      </c>
      <c r="AX39" s="23">
        <f t="shared" si="0"/>
        <v>0</v>
      </c>
      <c r="AY39" s="23">
        <f t="shared" si="0"/>
        <v>0</v>
      </c>
      <c r="AZ39" s="23">
        <f t="shared" si="0"/>
        <v>0</v>
      </c>
      <c r="BA39" s="23">
        <f t="shared" si="0"/>
        <v>0</v>
      </c>
      <c r="BB39" s="23">
        <f t="shared" si="0"/>
        <v>0</v>
      </c>
      <c r="BC39" s="23">
        <f t="shared" si="0"/>
        <v>0</v>
      </c>
      <c r="BD39" s="23">
        <f t="shared" si="0"/>
        <v>0</v>
      </c>
      <c r="BE39" s="23">
        <f t="shared" si="0"/>
        <v>0</v>
      </c>
      <c r="BF39" s="23">
        <f t="shared" si="0"/>
        <v>0</v>
      </c>
      <c r="BG39" s="23">
        <f t="shared" si="0"/>
        <v>0</v>
      </c>
      <c r="BH39" s="23">
        <f t="shared" si="0"/>
        <v>0</v>
      </c>
      <c r="BI39" s="23">
        <f t="shared" si="0"/>
        <v>0</v>
      </c>
      <c r="BJ39" s="23">
        <f t="shared" si="0"/>
        <v>0</v>
      </c>
      <c r="BK39" s="23">
        <f t="shared" si="0"/>
        <v>0</v>
      </c>
      <c r="BL39" s="23">
        <f t="shared" si="0"/>
        <v>0</v>
      </c>
      <c r="BM39" s="23">
        <f t="shared" si="0"/>
        <v>0</v>
      </c>
      <c r="BN39" s="23">
        <f t="shared" si="0"/>
        <v>0</v>
      </c>
      <c r="BO39" s="23">
        <f t="shared" si="0"/>
        <v>0</v>
      </c>
      <c r="BP39" s="23">
        <f t="shared" ref="BP39:EA39" si="1">SUM(BP14:BP38)</f>
        <v>0</v>
      </c>
      <c r="BQ39" s="23">
        <f t="shared" si="1"/>
        <v>0</v>
      </c>
      <c r="BR39" s="23">
        <f t="shared" si="1"/>
        <v>0</v>
      </c>
      <c r="BS39" s="23">
        <f t="shared" si="1"/>
        <v>0</v>
      </c>
      <c r="BT39" s="23">
        <f t="shared" si="1"/>
        <v>0</v>
      </c>
      <c r="BU39" s="23">
        <f t="shared" si="1"/>
        <v>0</v>
      </c>
      <c r="BV39" s="23">
        <f t="shared" si="1"/>
        <v>0</v>
      </c>
      <c r="BW39" s="23">
        <f t="shared" si="1"/>
        <v>0</v>
      </c>
      <c r="BX39" s="23">
        <f t="shared" si="1"/>
        <v>0</v>
      </c>
      <c r="BY39" s="23">
        <f t="shared" si="1"/>
        <v>0</v>
      </c>
      <c r="BZ39" s="23">
        <f t="shared" si="1"/>
        <v>0</v>
      </c>
      <c r="CA39" s="23">
        <f t="shared" si="1"/>
        <v>0</v>
      </c>
      <c r="CB39" s="23">
        <f t="shared" si="1"/>
        <v>0</v>
      </c>
      <c r="CC39" s="23">
        <f t="shared" si="1"/>
        <v>0</v>
      </c>
      <c r="CD39" s="23">
        <f t="shared" si="1"/>
        <v>0</v>
      </c>
      <c r="CE39" s="23">
        <f t="shared" si="1"/>
        <v>0</v>
      </c>
      <c r="CF39" s="23">
        <f t="shared" si="1"/>
        <v>0</v>
      </c>
      <c r="CG39" s="23">
        <f t="shared" si="1"/>
        <v>0</v>
      </c>
      <c r="CH39" s="23">
        <f t="shared" si="1"/>
        <v>0</v>
      </c>
      <c r="CI39" s="23">
        <f t="shared" si="1"/>
        <v>0</v>
      </c>
      <c r="CJ39" s="23">
        <f t="shared" si="1"/>
        <v>0</v>
      </c>
      <c r="CK39" s="23">
        <f t="shared" si="1"/>
        <v>0</v>
      </c>
      <c r="CL39" s="23">
        <f t="shared" si="1"/>
        <v>0</v>
      </c>
      <c r="CM39" s="23">
        <f t="shared" si="1"/>
        <v>0</v>
      </c>
      <c r="CN39" s="23">
        <f t="shared" si="1"/>
        <v>0</v>
      </c>
      <c r="CO39" s="23">
        <f t="shared" si="1"/>
        <v>0</v>
      </c>
      <c r="CP39" s="23">
        <f t="shared" si="1"/>
        <v>0</v>
      </c>
      <c r="CQ39" s="23">
        <f t="shared" si="1"/>
        <v>0</v>
      </c>
      <c r="CR39" s="23">
        <f t="shared" si="1"/>
        <v>0</v>
      </c>
      <c r="CS39" s="23">
        <f t="shared" si="1"/>
        <v>0</v>
      </c>
      <c r="CT39" s="23">
        <f t="shared" si="1"/>
        <v>0</v>
      </c>
      <c r="CU39" s="23">
        <f t="shared" si="1"/>
        <v>0</v>
      </c>
      <c r="CV39" s="23">
        <f t="shared" si="1"/>
        <v>0</v>
      </c>
      <c r="CW39" s="23">
        <f t="shared" si="1"/>
        <v>0</v>
      </c>
      <c r="CX39" s="23">
        <f t="shared" si="1"/>
        <v>0</v>
      </c>
      <c r="CY39" s="23">
        <f t="shared" si="1"/>
        <v>0</v>
      </c>
      <c r="CZ39" s="23">
        <f t="shared" si="1"/>
        <v>0</v>
      </c>
      <c r="DA39" s="23">
        <f t="shared" si="1"/>
        <v>0</v>
      </c>
      <c r="DB39" s="23">
        <f t="shared" si="1"/>
        <v>0</v>
      </c>
      <c r="DC39" s="23">
        <f t="shared" si="1"/>
        <v>0</v>
      </c>
      <c r="DD39" s="23">
        <f t="shared" si="1"/>
        <v>0</v>
      </c>
      <c r="DE39" s="23">
        <f t="shared" si="1"/>
        <v>0</v>
      </c>
      <c r="DF39" s="23">
        <f t="shared" si="1"/>
        <v>0</v>
      </c>
      <c r="DG39" s="23">
        <f t="shared" si="1"/>
        <v>0</v>
      </c>
      <c r="DH39" s="23">
        <f t="shared" si="1"/>
        <v>0</v>
      </c>
      <c r="DI39" s="23">
        <f t="shared" si="1"/>
        <v>0</v>
      </c>
      <c r="DJ39" s="23">
        <f t="shared" si="1"/>
        <v>0</v>
      </c>
      <c r="DK39" s="23">
        <f t="shared" si="1"/>
        <v>0</v>
      </c>
      <c r="DL39" s="23">
        <f t="shared" si="1"/>
        <v>0</v>
      </c>
      <c r="DM39" s="23">
        <f t="shared" si="1"/>
        <v>0</v>
      </c>
      <c r="DN39" s="23">
        <f t="shared" si="1"/>
        <v>0</v>
      </c>
      <c r="DO39" s="23">
        <f t="shared" si="1"/>
        <v>0</v>
      </c>
      <c r="DP39" s="23">
        <f t="shared" si="1"/>
        <v>0</v>
      </c>
      <c r="DQ39" s="23">
        <f t="shared" si="1"/>
        <v>0</v>
      </c>
      <c r="DR39" s="23">
        <f t="shared" si="1"/>
        <v>0</v>
      </c>
      <c r="DS39" s="23">
        <f t="shared" si="1"/>
        <v>0</v>
      </c>
      <c r="DT39" s="23">
        <f t="shared" si="1"/>
        <v>0</v>
      </c>
      <c r="DU39" s="23">
        <f t="shared" si="1"/>
        <v>0</v>
      </c>
      <c r="DV39" s="23">
        <f t="shared" si="1"/>
        <v>0</v>
      </c>
      <c r="DW39" s="23">
        <f t="shared" si="1"/>
        <v>0</v>
      </c>
      <c r="DX39" s="23">
        <f t="shared" si="1"/>
        <v>0</v>
      </c>
      <c r="DY39" s="23">
        <f t="shared" si="1"/>
        <v>0</v>
      </c>
      <c r="DZ39" s="23">
        <f t="shared" si="1"/>
        <v>0</v>
      </c>
      <c r="EA39" s="23">
        <f t="shared" si="1"/>
        <v>0</v>
      </c>
      <c r="EB39" s="23">
        <f t="shared" ref="EB39:FK39" si="2">SUM(EB14:EB38)</f>
        <v>0</v>
      </c>
      <c r="EC39" s="23">
        <f t="shared" si="2"/>
        <v>0</v>
      </c>
      <c r="ED39" s="23">
        <f t="shared" si="2"/>
        <v>0</v>
      </c>
      <c r="EE39" s="23">
        <f t="shared" si="2"/>
        <v>0</v>
      </c>
      <c r="EF39" s="23">
        <f t="shared" si="2"/>
        <v>0</v>
      </c>
      <c r="EG39" s="23">
        <f t="shared" si="2"/>
        <v>0</v>
      </c>
      <c r="EH39" s="23">
        <f t="shared" si="2"/>
        <v>0</v>
      </c>
      <c r="EI39" s="23">
        <f t="shared" si="2"/>
        <v>0</v>
      </c>
      <c r="EJ39" s="23">
        <f t="shared" si="2"/>
        <v>0</v>
      </c>
      <c r="EK39" s="23">
        <f t="shared" si="2"/>
        <v>0</v>
      </c>
      <c r="EL39" s="23">
        <f t="shared" si="2"/>
        <v>0</v>
      </c>
      <c r="EM39" s="23">
        <f t="shared" si="2"/>
        <v>0</v>
      </c>
      <c r="EN39" s="23">
        <f t="shared" si="2"/>
        <v>0</v>
      </c>
      <c r="EO39" s="23">
        <f t="shared" si="2"/>
        <v>0</v>
      </c>
      <c r="EP39" s="23">
        <f t="shared" si="2"/>
        <v>0</v>
      </c>
      <c r="EQ39" s="23">
        <f t="shared" si="2"/>
        <v>0</v>
      </c>
      <c r="ER39" s="23">
        <f t="shared" si="2"/>
        <v>0</v>
      </c>
      <c r="ES39" s="23">
        <f t="shared" si="2"/>
        <v>0</v>
      </c>
      <c r="ET39" s="23">
        <f t="shared" si="2"/>
        <v>0</v>
      </c>
      <c r="EU39" s="23">
        <f t="shared" si="2"/>
        <v>0</v>
      </c>
      <c r="EV39" s="23">
        <f t="shared" si="2"/>
        <v>0</v>
      </c>
      <c r="EW39" s="23">
        <f t="shared" si="2"/>
        <v>0</v>
      </c>
      <c r="EX39" s="23">
        <f t="shared" si="2"/>
        <v>0</v>
      </c>
      <c r="EY39" s="23">
        <f t="shared" si="2"/>
        <v>0</v>
      </c>
      <c r="EZ39" s="23">
        <f t="shared" si="2"/>
        <v>0</v>
      </c>
      <c r="FA39" s="23">
        <f t="shared" si="2"/>
        <v>0</v>
      </c>
      <c r="FB39" s="23">
        <f t="shared" si="2"/>
        <v>0</v>
      </c>
      <c r="FC39" s="23">
        <f t="shared" si="2"/>
        <v>0</v>
      </c>
      <c r="FD39" s="23">
        <f t="shared" si="2"/>
        <v>0</v>
      </c>
      <c r="FE39" s="23">
        <f t="shared" si="2"/>
        <v>0</v>
      </c>
      <c r="FF39" s="23">
        <f t="shared" si="2"/>
        <v>0</v>
      </c>
      <c r="FG39" s="23">
        <f t="shared" si="2"/>
        <v>0</v>
      </c>
      <c r="FH39" s="23">
        <f t="shared" si="2"/>
        <v>0</v>
      </c>
      <c r="FI39" s="23">
        <f t="shared" si="2"/>
        <v>0</v>
      </c>
      <c r="FJ39" s="23">
        <f t="shared" si="2"/>
        <v>0</v>
      </c>
      <c r="FK39" s="23">
        <f t="shared" si="2"/>
        <v>0</v>
      </c>
    </row>
    <row r="40" ht="39" customHeight="1" spans="1:167">
      <c r="A40" s="24" t="s">
        <v>691</v>
      </c>
      <c r="B40" s="25"/>
      <c r="C40" s="26">
        <f>C39/25%</f>
        <v>0</v>
      </c>
      <c r="D40" s="26">
        <f t="shared" ref="D40:Q40" si="3">D39/25%</f>
        <v>0</v>
      </c>
      <c r="E40" s="26">
        <f t="shared" si="3"/>
        <v>0</v>
      </c>
      <c r="F40" s="26">
        <f t="shared" si="3"/>
        <v>0</v>
      </c>
      <c r="G40" s="26">
        <f t="shared" si="3"/>
        <v>0</v>
      </c>
      <c r="H40" s="26">
        <f t="shared" si="3"/>
        <v>0</v>
      </c>
      <c r="I40" s="26">
        <f t="shared" si="3"/>
        <v>0</v>
      </c>
      <c r="J40" s="26">
        <f t="shared" si="3"/>
        <v>0</v>
      </c>
      <c r="K40" s="26">
        <f t="shared" si="3"/>
        <v>0</v>
      </c>
      <c r="L40" s="26">
        <f t="shared" si="3"/>
        <v>0</v>
      </c>
      <c r="M40" s="26">
        <f t="shared" si="3"/>
        <v>0</v>
      </c>
      <c r="N40" s="26">
        <f t="shared" si="3"/>
        <v>0</v>
      </c>
      <c r="O40" s="26">
        <f t="shared" si="3"/>
        <v>0</v>
      </c>
      <c r="P40" s="26">
        <f t="shared" si="3"/>
        <v>0</v>
      </c>
      <c r="Q40" s="26">
        <f t="shared" si="3"/>
        <v>0</v>
      </c>
      <c r="R40" s="26">
        <f t="shared" ref="R40:CC40" si="4">R39/25%</f>
        <v>0</v>
      </c>
      <c r="S40" s="26">
        <f t="shared" si="4"/>
        <v>0</v>
      </c>
      <c r="T40" s="26">
        <f t="shared" si="4"/>
        <v>0</v>
      </c>
      <c r="U40" s="26">
        <f t="shared" si="4"/>
        <v>0</v>
      </c>
      <c r="V40" s="26">
        <f t="shared" si="4"/>
        <v>0</v>
      </c>
      <c r="W40" s="26">
        <f t="shared" si="4"/>
        <v>0</v>
      </c>
      <c r="X40" s="26">
        <f t="shared" si="4"/>
        <v>0</v>
      </c>
      <c r="Y40" s="26">
        <f t="shared" si="4"/>
        <v>0</v>
      </c>
      <c r="Z40" s="26">
        <f t="shared" si="4"/>
        <v>0</v>
      </c>
      <c r="AA40" s="26">
        <f t="shared" si="4"/>
        <v>0</v>
      </c>
      <c r="AB40" s="26">
        <f t="shared" si="4"/>
        <v>0</v>
      </c>
      <c r="AC40" s="26">
        <f t="shared" si="4"/>
        <v>0</v>
      </c>
      <c r="AD40" s="26">
        <f t="shared" si="4"/>
        <v>0</v>
      </c>
      <c r="AE40" s="26">
        <f t="shared" si="4"/>
        <v>0</v>
      </c>
      <c r="AF40" s="26">
        <f t="shared" si="4"/>
        <v>0</v>
      </c>
      <c r="AG40" s="26">
        <f t="shared" si="4"/>
        <v>0</v>
      </c>
      <c r="AH40" s="26">
        <f t="shared" si="4"/>
        <v>0</v>
      </c>
      <c r="AI40" s="26">
        <f t="shared" si="4"/>
        <v>0</v>
      </c>
      <c r="AJ40" s="26">
        <f t="shared" si="4"/>
        <v>0</v>
      </c>
      <c r="AK40" s="26">
        <f t="shared" si="4"/>
        <v>0</v>
      </c>
      <c r="AL40" s="26">
        <f t="shared" si="4"/>
        <v>0</v>
      </c>
      <c r="AM40" s="26">
        <f t="shared" si="4"/>
        <v>0</v>
      </c>
      <c r="AN40" s="26">
        <f t="shared" si="4"/>
        <v>0</v>
      </c>
      <c r="AO40" s="26">
        <f t="shared" si="4"/>
        <v>0</v>
      </c>
      <c r="AP40" s="26">
        <f t="shared" si="4"/>
        <v>0</v>
      </c>
      <c r="AQ40" s="26">
        <f t="shared" si="4"/>
        <v>0</v>
      </c>
      <c r="AR40" s="26">
        <f t="shared" si="4"/>
        <v>0</v>
      </c>
      <c r="AS40" s="26">
        <f t="shared" si="4"/>
        <v>0</v>
      </c>
      <c r="AT40" s="26">
        <f t="shared" si="4"/>
        <v>0</v>
      </c>
      <c r="AU40" s="26">
        <f t="shared" si="4"/>
        <v>0</v>
      </c>
      <c r="AV40" s="26">
        <f t="shared" si="4"/>
        <v>0</v>
      </c>
      <c r="AW40" s="26">
        <f t="shared" si="4"/>
        <v>0</v>
      </c>
      <c r="AX40" s="26">
        <f t="shared" si="4"/>
        <v>0</v>
      </c>
      <c r="AY40" s="26">
        <f t="shared" si="4"/>
        <v>0</v>
      </c>
      <c r="AZ40" s="26">
        <f t="shared" si="4"/>
        <v>0</v>
      </c>
      <c r="BA40" s="26">
        <f t="shared" si="4"/>
        <v>0</v>
      </c>
      <c r="BB40" s="26">
        <f t="shared" si="4"/>
        <v>0</v>
      </c>
      <c r="BC40" s="26">
        <f t="shared" si="4"/>
        <v>0</v>
      </c>
      <c r="BD40" s="26">
        <f t="shared" si="4"/>
        <v>0</v>
      </c>
      <c r="BE40" s="26">
        <f t="shared" si="4"/>
        <v>0</v>
      </c>
      <c r="BF40" s="26">
        <f t="shared" si="4"/>
        <v>0</v>
      </c>
      <c r="BG40" s="26">
        <f t="shared" si="4"/>
        <v>0</v>
      </c>
      <c r="BH40" s="26">
        <f t="shared" si="4"/>
        <v>0</v>
      </c>
      <c r="BI40" s="26">
        <f t="shared" si="4"/>
        <v>0</v>
      </c>
      <c r="BJ40" s="26">
        <f t="shared" si="4"/>
        <v>0</v>
      </c>
      <c r="BK40" s="26">
        <f t="shared" si="4"/>
        <v>0</v>
      </c>
      <c r="BL40" s="26">
        <f t="shared" si="4"/>
        <v>0</v>
      </c>
      <c r="BM40" s="26">
        <f t="shared" si="4"/>
        <v>0</v>
      </c>
      <c r="BN40" s="26">
        <f t="shared" si="4"/>
        <v>0</v>
      </c>
      <c r="BO40" s="26">
        <f t="shared" si="4"/>
        <v>0</v>
      </c>
      <c r="BP40" s="26">
        <f t="shared" si="4"/>
        <v>0</v>
      </c>
      <c r="BQ40" s="26">
        <f t="shared" si="4"/>
        <v>0</v>
      </c>
      <c r="BR40" s="26">
        <f t="shared" si="4"/>
        <v>0</v>
      </c>
      <c r="BS40" s="26">
        <f t="shared" si="4"/>
        <v>0</v>
      </c>
      <c r="BT40" s="26">
        <f t="shared" si="4"/>
        <v>0</v>
      </c>
      <c r="BU40" s="26">
        <f t="shared" si="4"/>
        <v>0</v>
      </c>
      <c r="BV40" s="26">
        <f t="shared" si="4"/>
        <v>0</v>
      </c>
      <c r="BW40" s="26">
        <f t="shared" si="4"/>
        <v>0</v>
      </c>
      <c r="BX40" s="26">
        <f t="shared" si="4"/>
        <v>0</v>
      </c>
      <c r="BY40" s="26">
        <f t="shared" si="4"/>
        <v>0</v>
      </c>
      <c r="BZ40" s="26">
        <f t="shared" si="4"/>
        <v>0</v>
      </c>
      <c r="CA40" s="26">
        <f t="shared" si="4"/>
        <v>0</v>
      </c>
      <c r="CB40" s="26">
        <f t="shared" si="4"/>
        <v>0</v>
      </c>
      <c r="CC40" s="26">
        <f t="shared" si="4"/>
        <v>0</v>
      </c>
      <c r="CD40" s="26">
        <f t="shared" ref="CD40:EO40" si="5">CD39/25%</f>
        <v>0</v>
      </c>
      <c r="CE40" s="26">
        <f t="shared" si="5"/>
        <v>0</v>
      </c>
      <c r="CF40" s="26">
        <f t="shared" si="5"/>
        <v>0</v>
      </c>
      <c r="CG40" s="26">
        <f t="shared" si="5"/>
        <v>0</v>
      </c>
      <c r="CH40" s="26">
        <f t="shared" si="5"/>
        <v>0</v>
      </c>
      <c r="CI40" s="26">
        <f t="shared" si="5"/>
        <v>0</v>
      </c>
      <c r="CJ40" s="26">
        <f t="shared" si="5"/>
        <v>0</v>
      </c>
      <c r="CK40" s="26">
        <f t="shared" si="5"/>
        <v>0</v>
      </c>
      <c r="CL40" s="26">
        <f t="shared" si="5"/>
        <v>0</v>
      </c>
      <c r="CM40" s="26">
        <f t="shared" si="5"/>
        <v>0</v>
      </c>
      <c r="CN40" s="26">
        <f t="shared" si="5"/>
        <v>0</v>
      </c>
      <c r="CO40" s="26">
        <f t="shared" si="5"/>
        <v>0</v>
      </c>
      <c r="CP40" s="26">
        <f t="shared" si="5"/>
        <v>0</v>
      </c>
      <c r="CQ40" s="26">
        <f t="shared" si="5"/>
        <v>0</v>
      </c>
      <c r="CR40" s="26">
        <f t="shared" si="5"/>
        <v>0</v>
      </c>
      <c r="CS40" s="26">
        <f t="shared" si="5"/>
        <v>0</v>
      </c>
      <c r="CT40" s="26">
        <f t="shared" si="5"/>
        <v>0</v>
      </c>
      <c r="CU40" s="26">
        <f t="shared" si="5"/>
        <v>0</v>
      </c>
      <c r="CV40" s="26">
        <f t="shared" si="5"/>
        <v>0</v>
      </c>
      <c r="CW40" s="26">
        <f t="shared" si="5"/>
        <v>0</v>
      </c>
      <c r="CX40" s="26">
        <f t="shared" si="5"/>
        <v>0</v>
      </c>
      <c r="CY40" s="26">
        <f t="shared" si="5"/>
        <v>0</v>
      </c>
      <c r="CZ40" s="26">
        <f t="shared" si="5"/>
        <v>0</v>
      </c>
      <c r="DA40" s="26">
        <f t="shared" si="5"/>
        <v>0</v>
      </c>
      <c r="DB40" s="26">
        <f t="shared" si="5"/>
        <v>0</v>
      </c>
      <c r="DC40" s="26">
        <f t="shared" si="5"/>
        <v>0</v>
      </c>
      <c r="DD40" s="26">
        <f t="shared" si="5"/>
        <v>0</v>
      </c>
      <c r="DE40" s="26">
        <f t="shared" si="5"/>
        <v>0</v>
      </c>
      <c r="DF40" s="26">
        <f t="shared" si="5"/>
        <v>0</v>
      </c>
      <c r="DG40" s="26">
        <f t="shared" si="5"/>
        <v>0</v>
      </c>
      <c r="DH40" s="26">
        <f t="shared" si="5"/>
        <v>0</v>
      </c>
      <c r="DI40" s="26">
        <f t="shared" si="5"/>
        <v>0</v>
      </c>
      <c r="DJ40" s="26">
        <f t="shared" si="5"/>
        <v>0</v>
      </c>
      <c r="DK40" s="26">
        <f t="shared" si="5"/>
        <v>0</v>
      </c>
      <c r="DL40" s="26">
        <f t="shared" si="5"/>
        <v>0</v>
      </c>
      <c r="DM40" s="26">
        <f t="shared" si="5"/>
        <v>0</v>
      </c>
      <c r="DN40" s="26">
        <f t="shared" si="5"/>
        <v>0</v>
      </c>
      <c r="DO40" s="26">
        <f t="shared" si="5"/>
        <v>0</v>
      </c>
      <c r="DP40" s="26">
        <f t="shared" si="5"/>
        <v>0</v>
      </c>
      <c r="DQ40" s="26">
        <f t="shared" si="5"/>
        <v>0</v>
      </c>
      <c r="DR40" s="26">
        <f t="shared" si="5"/>
        <v>0</v>
      </c>
      <c r="DS40" s="26">
        <f t="shared" si="5"/>
        <v>0</v>
      </c>
      <c r="DT40" s="26">
        <f t="shared" si="5"/>
        <v>0</v>
      </c>
      <c r="DU40" s="26">
        <f t="shared" si="5"/>
        <v>0</v>
      </c>
      <c r="DV40" s="26">
        <f t="shared" si="5"/>
        <v>0</v>
      </c>
      <c r="DW40" s="26">
        <f t="shared" si="5"/>
        <v>0</v>
      </c>
      <c r="DX40" s="26">
        <f t="shared" si="5"/>
        <v>0</v>
      </c>
      <c r="DY40" s="26">
        <f t="shared" si="5"/>
        <v>0</v>
      </c>
      <c r="DZ40" s="26">
        <f t="shared" si="5"/>
        <v>0</v>
      </c>
      <c r="EA40" s="26">
        <f t="shared" si="5"/>
        <v>0</v>
      </c>
      <c r="EB40" s="26">
        <f t="shared" si="5"/>
        <v>0</v>
      </c>
      <c r="EC40" s="26">
        <f t="shared" si="5"/>
        <v>0</v>
      </c>
      <c r="ED40" s="26">
        <f t="shared" si="5"/>
        <v>0</v>
      </c>
      <c r="EE40" s="26">
        <f t="shared" si="5"/>
        <v>0</v>
      </c>
      <c r="EF40" s="26">
        <f t="shared" si="5"/>
        <v>0</v>
      </c>
      <c r="EG40" s="26">
        <f t="shared" si="5"/>
        <v>0</v>
      </c>
      <c r="EH40" s="26">
        <f t="shared" si="5"/>
        <v>0</v>
      </c>
      <c r="EI40" s="26">
        <f t="shared" si="5"/>
        <v>0</v>
      </c>
      <c r="EJ40" s="26">
        <f t="shared" si="5"/>
        <v>0</v>
      </c>
      <c r="EK40" s="26">
        <f t="shared" si="5"/>
        <v>0</v>
      </c>
      <c r="EL40" s="26">
        <f t="shared" si="5"/>
        <v>0</v>
      </c>
      <c r="EM40" s="26">
        <f t="shared" si="5"/>
        <v>0</v>
      </c>
      <c r="EN40" s="26">
        <f t="shared" si="5"/>
        <v>0</v>
      </c>
      <c r="EO40" s="26">
        <f t="shared" si="5"/>
        <v>0</v>
      </c>
      <c r="EP40" s="26">
        <f t="shared" ref="EP40:FK40" si="6">EP39/25%</f>
        <v>0</v>
      </c>
      <c r="EQ40" s="26">
        <f t="shared" si="6"/>
        <v>0</v>
      </c>
      <c r="ER40" s="26">
        <f t="shared" si="6"/>
        <v>0</v>
      </c>
      <c r="ES40" s="26">
        <f t="shared" si="6"/>
        <v>0</v>
      </c>
      <c r="ET40" s="26">
        <f t="shared" si="6"/>
        <v>0</v>
      </c>
      <c r="EU40" s="26">
        <f t="shared" si="6"/>
        <v>0</v>
      </c>
      <c r="EV40" s="26">
        <f t="shared" si="6"/>
        <v>0</v>
      </c>
      <c r="EW40" s="26">
        <f t="shared" si="6"/>
        <v>0</v>
      </c>
      <c r="EX40" s="26">
        <f t="shared" si="6"/>
        <v>0</v>
      </c>
      <c r="EY40" s="26">
        <f t="shared" si="6"/>
        <v>0</v>
      </c>
      <c r="EZ40" s="26">
        <f t="shared" si="6"/>
        <v>0</v>
      </c>
      <c r="FA40" s="26">
        <f t="shared" si="6"/>
        <v>0</v>
      </c>
      <c r="FB40" s="26">
        <f t="shared" si="6"/>
        <v>0</v>
      </c>
      <c r="FC40" s="26">
        <f t="shared" si="6"/>
        <v>0</v>
      </c>
      <c r="FD40" s="26">
        <f t="shared" si="6"/>
        <v>0</v>
      </c>
      <c r="FE40" s="26">
        <f t="shared" si="6"/>
        <v>0</v>
      </c>
      <c r="FF40" s="26">
        <f t="shared" si="6"/>
        <v>0</v>
      </c>
      <c r="FG40" s="26">
        <f t="shared" si="6"/>
        <v>0</v>
      </c>
      <c r="FH40" s="26">
        <f t="shared" si="6"/>
        <v>0</v>
      </c>
      <c r="FI40" s="26">
        <f t="shared" si="6"/>
        <v>0</v>
      </c>
      <c r="FJ40" s="26">
        <f t="shared" si="6"/>
        <v>0</v>
      </c>
      <c r="FK40" s="26">
        <f t="shared" si="6"/>
        <v>0</v>
      </c>
    </row>
    <row r="42" spans="2:2">
      <c r="B42" s="27" t="s">
        <v>217</v>
      </c>
    </row>
    <row r="43" spans="2:5">
      <c r="B43" t="s">
        <v>218</v>
      </c>
      <c r="C43" t="s">
        <v>692</v>
      </c>
      <c r="D43" s="28">
        <f>(C40+F40+I40+L40+O40)/5</f>
        <v>0</v>
      </c>
      <c r="E43" s="29">
        <f>D43/100*25</f>
        <v>0</v>
      </c>
    </row>
    <row r="44" spans="2:5">
      <c r="B44" t="s">
        <v>220</v>
      </c>
      <c r="C44" t="s">
        <v>692</v>
      </c>
      <c r="D44" s="28">
        <f>(D40+G40+J40+M40+P40)/5</f>
        <v>0</v>
      </c>
      <c r="E44" s="29">
        <f t="shared" ref="E44:E45" si="7">D44/100*25</f>
        <v>0</v>
      </c>
    </row>
    <row r="45" spans="2:5">
      <c r="B45" t="s">
        <v>221</v>
      </c>
      <c r="C45" t="s">
        <v>692</v>
      </c>
      <c r="D45" s="28">
        <f>(E40+H40+K40+N40+Q40)/5</f>
        <v>0</v>
      </c>
      <c r="E45" s="29">
        <f t="shared" si="7"/>
        <v>0</v>
      </c>
    </row>
    <row r="46" spans="4:5">
      <c r="D46" s="59">
        <f>SUM(D43:D45)</f>
        <v>0</v>
      </c>
      <c r="E46" s="59">
        <f>SUM(E43:E45)</f>
        <v>0</v>
      </c>
    </row>
    <row r="47" spans="2:5">
      <c r="B47" t="s">
        <v>218</v>
      </c>
      <c r="C47" t="s">
        <v>693</v>
      </c>
      <c r="D47" s="28">
        <f>(R40+U40+X40+AA40+AD40+AG40+AJ40+AM40+AP40+AS40+AV40+AY40+BB40+BE40+BH40)/15</f>
        <v>0</v>
      </c>
      <c r="E47">
        <f>D47/100*25</f>
        <v>0</v>
      </c>
    </row>
    <row r="48" spans="2:5">
      <c r="B48" t="s">
        <v>220</v>
      </c>
      <c r="C48" t="s">
        <v>693</v>
      </c>
      <c r="D48" s="28">
        <f>(S40+V40+Y40+AB40+AE40+AH40+AK40+AN40+AQ40+AT40+AW40+AZ40+BC40+BF40+BI40)/15</f>
        <v>0</v>
      </c>
      <c r="E48">
        <f t="shared" ref="E48:E49" si="8">D48/100*25</f>
        <v>0</v>
      </c>
    </row>
    <row r="49" spans="2:5">
      <c r="B49" t="s">
        <v>221</v>
      </c>
      <c r="C49" t="s">
        <v>693</v>
      </c>
      <c r="D49" s="28">
        <f>(T40+W40+Z40+AC40+AF40+AI40+AL40+AO40+AR40+AU40+AX40+BA40+BD40+BG40+BJ40)/15</f>
        <v>0</v>
      </c>
      <c r="E49">
        <f t="shared" si="8"/>
        <v>0</v>
      </c>
    </row>
    <row r="50" spans="4:5">
      <c r="D50" s="58">
        <f>SUM(D47:D49)</f>
        <v>0</v>
      </c>
      <c r="E50" s="58">
        <f>SUM(E47:E49)</f>
        <v>0</v>
      </c>
    </row>
    <row r="51" spans="2:5">
      <c r="B51" t="s">
        <v>218</v>
      </c>
      <c r="C51" t="s">
        <v>694</v>
      </c>
      <c r="D51" s="28">
        <f>(BK40+BN40+BQ40+BT40+BW40)/5</f>
        <v>0</v>
      </c>
      <c r="E51">
        <f>D51/100*25</f>
        <v>0</v>
      </c>
    </row>
    <row r="52" spans="2:5">
      <c r="B52" t="s">
        <v>220</v>
      </c>
      <c r="C52" t="s">
        <v>694</v>
      </c>
      <c r="D52" s="28">
        <f>(BL40+BO40+BR40+BU40+BX40)/5</f>
        <v>0</v>
      </c>
      <c r="E52">
        <f t="shared" ref="E52:E53" si="9">D52/100*25</f>
        <v>0</v>
      </c>
    </row>
    <row r="53" spans="2:5">
      <c r="B53" t="s">
        <v>221</v>
      </c>
      <c r="C53" t="s">
        <v>694</v>
      </c>
      <c r="D53" s="28">
        <f>(BM40+BP40+BS40+BV40+BY40)/5</f>
        <v>0</v>
      </c>
      <c r="E53">
        <f t="shared" si="9"/>
        <v>0</v>
      </c>
    </row>
    <row r="54" spans="4:5">
      <c r="D54" s="58">
        <f>SUM(D51:D53)</f>
        <v>0</v>
      </c>
      <c r="E54" s="58">
        <f>SUM(E51:E53)</f>
        <v>0</v>
      </c>
    </row>
    <row r="55" spans="2:5">
      <c r="B55" t="s">
        <v>218</v>
      </c>
      <c r="C55" t="s">
        <v>695</v>
      </c>
      <c r="D55" s="28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>
      <c r="B56" t="s">
        <v>220</v>
      </c>
      <c r="C56" t="s">
        <v>695</v>
      </c>
      <c r="D56" s="28">
        <f>(CA40+CD40+CG40+CJ40+CM40+CP40+CS40+CV40+CY40+DB40+DE40+DH40+DK40+DN40+DQ40+DT40+DW40+DZ40+EC40+EF40+EI40+EL40+EO40+ER40+EU40)/25</f>
        <v>0</v>
      </c>
      <c r="E56">
        <f t="shared" ref="E56:E57" si="10">D56/100*25</f>
        <v>0</v>
      </c>
    </row>
    <row r="57" spans="2:5">
      <c r="B57" t="s">
        <v>221</v>
      </c>
      <c r="C57" t="s">
        <v>695</v>
      </c>
      <c r="D57" s="28">
        <f>(CB40+CE40+CH40+CK40+CN40+CQ40+CT40+CW40+CZ40+DC40+DF40+DI40+DL40+DO40+DR40+DU40+DX40+EA40+ED40+EG40+EJ40+EM40+EP40+ES40+EV40)/25</f>
        <v>0</v>
      </c>
      <c r="E57">
        <f t="shared" si="10"/>
        <v>0</v>
      </c>
    </row>
    <row r="58" spans="4:5">
      <c r="D58" s="58">
        <f>SUM(D55:D57)</f>
        <v>0</v>
      </c>
      <c r="E58" s="58">
        <f>SUM(E55:E57)</f>
        <v>0</v>
      </c>
    </row>
    <row r="59" spans="2:5">
      <c r="B59" t="s">
        <v>218</v>
      </c>
      <c r="C59" t="s">
        <v>696</v>
      </c>
      <c r="D59" s="28">
        <f>(EW40+EZ40+FC40+FF40+FI40)/5</f>
        <v>0</v>
      </c>
      <c r="E59">
        <f>D59/100*25</f>
        <v>0</v>
      </c>
    </row>
    <row r="60" spans="2:5">
      <c r="B60" t="s">
        <v>220</v>
      </c>
      <c r="C60" t="s">
        <v>696</v>
      </c>
      <c r="D60" s="28">
        <f>(EX40+FA40+FD40+FG40+FJ40)/5</f>
        <v>0</v>
      </c>
      <c r="E60">
        <f t="shared" ref="E60:E61" si="11">D60/100*25</f>
        <v>0</v>
      </c>
    </row>
    <row r="61" spans="2:5">
      <c r="B61" t="s">
        <v>221</v>
      </c>
      <c r="C61" t="s">
        <v>696</v>
      </c>
      <c r="D61" s="28">
        <f>(EY40+FB40+FE40+FH40+FK40)/5</f>
        <v>0</v>
      </c>
      <c r="E61">
        <f t="shared" si="11"/>
        <v>0</v>
      </c>
    </row>
    <row r="62" spans="4:5">
      <c r="D62" s="58">
        <f>SUM(D59:D61)</f>
        <v>0</v>
      </c>
      <c r="E62" s="58">
        <f>SUM(E59:E61)</f>
        <v>0</v>
      </c>
    </row>
  </sheetData>
  <mergeCells count="130">
    <mergeCell ref="C4:Q4"/>
    <mergeCell ref="R4:BJ4"/>
    <mergeCell ref="BK4:BY4"/>
    <mergeCell ref="BZ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A39:B39"/>
    <mergeCell ref="A40:B40"/>
    <mergeCell ref="A4:A13"/>
    <mergeCell ref="B4:B13"/>
    <mergeCell ref="C5:Q10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R62"/>
  <sheetViews>
    <sheetView topLeftCell="A38" workbookViewId="0">
      <selection activeCell="D59" sqref="D59:D61"/>
    </sheetView>
  </sheetViews>
  <sheetFormatPr defaultColWidth="9" defaultRowHeight="14.4"/>
  <cols>
    <col min="2" max="2" width="26.712962962963" customWidth="1"/>
    <col min="47" max="47" width="9.13888888888889" customWidth="1"/>
  </cols>
  <sheetData>
    <row r="1" ht="15.6" spans="1:23">
      <c r="A1" s="1" t="s">
        <v>226</v>
      </c>
      <c r="B1" s="2" t="s">
        <v>697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ht="15.6" spans="1:23">
      <c r="A2" s="5" t="s">
        <v>698</v>
      </c>
      <c r="B2" s="4"/>
      <c r="C2" s="4"/>
      <c r="D2" s="4"/>
      <c r="E2" s="4"/>
      <c r="F2" s="4"/>
      <c r="G2" s="7"/>
      <c r="H2" s="7"/>
      <c r="I2" s="6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ht="15.6" spans="1:23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5.75" customHeight="1" spans="1:200">
      <c r="A4" s="8" t="s">
        <v>3</v>
      </c>
      <c r="B4" s="8" t="s">
        <v>4</v>
      </c>
      <c r="C4" s="52" t="s">
        <v>699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10" t="s">
        <v>6</v>
      </c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 t="s">
        <v>7</v>
      </c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65" t="s">
        <v>229</v>
      </c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  <c r="FL4" s="65"/>
      <c r="FM4" s="65"/>
      <c r="FN4" s="65"/>
      <c r="FO4" s="65"/>
      <c r="FP4" s="65"/>
      <c r="FQ4" s="65"/>
      <c r="FR4" s="65"/>
      <c r="FS4" s="65"/>
      <c r="FT4" s="65"/>
      <c r="FU4" s="65"/>
      <c r="FV4" s="65"/>
      <c r="FW4" s="65"/>
      <c r="FX4" s="65"/>
      <c r="FY4" s="65"/>
      <c r="FZ4" s="65"/>
      <c r="GA4" s="23" t="s">
        <v>700</v>
      </c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</row>
    <row r="5" ht="13.5" customHeight="1" spans="1:200">
      <c r="A5" s="8"/>
      <c r="B5" s="8"/>
      <c r="C5" s="11" t="s">
        <v>10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 t="s">
        <v>11</v>
      </c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36" t="s">
        <v>12</v>
      </c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 t="s">
        <v>427</v>
      </c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11" t="s">
        <v>428</v>
      </c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 t="s">
        <v>231</v>
      </c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46" t="s">
        <v>14</v>
      </c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 t="s">
        <v>232</v>
      </c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50" t="s">
        <v>233</v>
      </c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46" t="s">
        <v>15</v>
      </c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36" t="s">
        <v>16</v>
      </c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</row>
    <row r="6" ht="15.6" hidden="1" spans="1:200">
      <c r="A6" s="8"/>
      <c r="B6" s="8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  <c r="ET6" s="57"/>
      <c r="EU6" s="57"/>
      <c r="EV6" s="57"/>
      <c r="EW6" s="57"/>
      <c r="EX6" s="57"/>
      <c r="EY6" s="57"/>
      <c r="EZ6" s="57"/>
      <c r="FA6" s="57"/>
      <c r="FB6" s="57"/>
      <c r="FC6" s="57"/>
      <c r="FD6" s="57"/>
      <c r="FE6" s="57"/>
      <c r="FF6" s="57"/>
      <c r="FG6" s="57"/>
      <c r="FH6" s="57"/>
      <c r="FI6" s="57"/>
      <c r="FJ6" s="57"/>
      <c r="FK6" s="57"/>
      <c r="FL6" s="57"/>
      <c r="FM6" s="57"/>
      <c r="FN6" s="57"/>
      <c r="FO6" s="57"/>
      <c r="FP6" s="57"/>
      <c r="FQ6" s="57"/>
      <c r="FR6" s="57"/>
      <c r="FS6" s="57"/>
      <c r="FT6" s="57"/>
      <c r="FU6" s="57"/>
      <c r="FV6" s="57"/>
      <c r="FW6" s="57"/>
      <c r="FX6" s="57"/>
      <c r="FY6" s="57"/>
      <c r="FZ6" s="57"/>
      <c r="GA6" s="57"/>
      <c r="GB6" s="57"/>
      <c r="GC6" s="57"/>
      <c r="GD6" s="57"/>
      <c r="GE6" s="57"/>
      <c r="GF6" s="57"/>
      <c r="GG6" s="57"/>
      <c r="GH6" s="57"/>
      <c r="GI6" s="57"/>
      <c r="GJ6" s="57"/>
      <c r="GK6" s="57"/>
      <c r="GL6" s="57"/>
      <c r="GM6" s="57"/>
      <c r="GN6" s="57"/>
      <c r="GO6" s="57"/>
      <c r="GP6" s="57"/>
      <c r="GQ6" s="57"/>
      <c r="GR6" s="57"/>
    </row>
    <row r="7" ht="15.6" hidden="1" spans="1:200">
      <c r="A7" s="8"/>
      <c r="B7" s="8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  <c r="EC7" s="57"/>
      <c r="ED7" s="57"/>
      <c r="EE7" s="57"/>
      <c r="EF7" s="57"/>
      <c r="EG7" s="57"/>
      <c r="EH7" s="57"/>
      <c r="EI7" s="57"/>
      <c r="EJ7" s="57"/>
      <c r="EK7" s="57"/>
      <c r="EL7" s="57"/>
      <c r="EM7" s="57"/>
      <c r="EN7" s="57"/>
      <c r="EO7" s="57"/>
      <c r="EP7" s="57"/>
      <c r="EQ7" s="57"/>
      <c r="ER7" s="57"/>
      <c r="ES7" s="57"/>
      <c r="ET7" s="57"/>
      <c r="EU7" s="57"/>
      <c r="EV7" s="57"/>
      <c r="EW7" s="57"/>
      <c r="EX7" s="57"/>
      <c r="EY7" s="57"/>
      <c r="EZ7" s="57"/>
      <c r="FA7" s="57"/>
      <c r="FB7" s="57"/>
      <c r="FC7" s="57"/>
      <c r="FD7" s="57"/>
      <c r="FE7" s="57"/>
      <c r="FF7" s="57"/>
      <c r="FG7" s="57"/>
      <c r="FH7" s="57"/>
      <c r="FI7" s="57"/>
      <c r="FJ7" s="57"/>
      <c r="FK7" s="57"/>
      <c r="FL7" s="57"/>
      <c r="FM7" s="57"/>
      <c r="FN7" s="57"/>
      <c r="FO7" s="57"/>
      <c r="FP7" s="57"/>
      <c r="FQ7" s="57"/>
      <c r="FR7" s="57"/>
      <c r="FS7" s="57"/>
      <c r="FT7" s="57"/>
      <c r="FU7" s="57"/>
      <c r="FV7" s="57"/>
      <c r="FW7" s="57"/>
      <c r="FX7" s="57"/>
      <c r="FY7" s="57"/>
      <c r="FZ7" s="57"/>
      <c r="GA7" s="57"/>
      <c r="GB7" s="57"/>
      <c r="GC7" s="57"/>
      <c r="GD7" s="57"/>
      <c r="GE7" s="57"/>
      <c r="GF7" s="57"/>
      <c r="GG7" s="57"/>
      <c r="GH7" s="57"/>
      <c r="GI7" s="57"/>
      <c r="GJ7" s="57"/>
      <c r="GK7" s="57"/>
      <c r="GL7" s="57"/>
      <c r="GM7" s="57"/>
      <c r="GN7" s="57"/>
      <c r="GO7" s="57"/>
      <c r="GP7" s="57"/>
      <c r="GQ7" s="57"/>
      <c r="GR7" s="57"/>
    </row>
    <row r="8" ht="15.6" hidden="1" spans="1:200">
      <c r="A8" s="8"/>
      <c r="B8" s="8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57"/>
      <c r="DJ8" s="57"/>
      <c r="DK8" s="57"/>
      <c r="DL8" s="57"/>
      <c r="DM8" s="57"/>
      <c r="DN8" s="57"/>
      <c r="DO8" s="57"/>
      <c r="DP8" s="57"/>
      <c r="DQ8" s="57"/>
      <c r="DR8" s="57"/>
      <c r="DS8" s="57"/>
      <c r="DT8" s="57"/>
      <c r="DU8" s="57"/>
      <c r="DV8" s="57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7"/>
      <c r="EH8" s="57"/>
      <c r="EI8" s="57"/>
      <c r="EJ8" s="57"/>
      <c r="EK8" s="57"/>
      <c r="EL8" s="57"/>
      <c r="EM8" s="57"/>
      <c r="EN8" s="57"/>
      <c r="EO8" s="57"/>
      <c r="EP8" s="57"/>
      <c r="EQ8" s="57"/>
      <c r="ER8" s="57"/>
      <c r="ES8" s="57"/>
      <c r="ET8" s="57"/>
      <c r="EU8" s="57"/>
      <c r="EV8" s="57"/>
      <c r="EW8" s="57"/>
      <c r="EX8" s="57"/>
      <c r="EY8" s="57"/>
      <c r="EZ8" s="57"/>
      <c r="FA8" s="57"/>
      <c r="FB8" s="57"/>
      <c r="FC8" s="57"/>
      <c r="FD8" s="57"/>
      <c r="FE8" s="57"/>
      <c r="FF8" s="57"/>
      <c r="FG8" s="57"/>
      <c r="FH8" s="57"/>
      <c r="FI8" s="57"/>
      <c r="FJ8" s="57"/>
      <c r="FK8" s="57"/>
      <c r="FL8" s="57"/>
      <c r="FM8" s="57"/>
      <c r="FN8" s="57"/>
      <c r="FO8" s="57"/>
      <c r="FP8" s="57"/>
      <c r="FQ8" s="57"/>
      <c r="FR8" s="57"/>
      <c r="FS8" s="57"/>
      <c r="FT8" s="57"/>
      <c r="FU8" s="57"/>
      <c r="FV8" s="57"/>
      <c r="FW8" s="57"/>
      <c r="FX8" s="57"/>
      <c r="FY8" s="57"/>
      <c r="FZ8" s="57"/>
      <c r="GA8" s="57"/>
      <c r="GB8" s="57"/>
      <c r="GC8" s="57"/>
      <c r="GD8" s="57"/>
      <c r="GE8" s="57"/>
      <c r="GF8" s="57"/>
      <c r="GG8" s="57"/>
      <c r="GH8" s="57"/>
      <c r="GI8" s="57"/>
      <c r="GJ8" s="57"/>
      <c r="GK8" s="57"/>
      <c r="GL8" s="57"/>
      <c r="GM8" s="57"/>
      <c r="GN8" s="57"/>
      <c r="GO8" s="57"/>
      <c r="GP8" s="57"/>
      <c r="GQ8" s="57"/>
      <c r="GR8" s="57"/>
    </row>
    <row r="9" ht="15.6" hidden="1" spans="1:200">
      <c r="A9" s="8"/>
      <c r="B9" s="8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  <c r="ER9" s="57"/>
      <c r="ES9" s="57"/>
      <c r="ET9" s="57"/>
      <c r="EU9" s="57"/>
      <c r="EV9" s="57"/>
      <c r="EW9" s="57"/>
      <c r="EX9" s="57"/>
      <c r="EY9" s="57"/>
      <c r="EZ9" s="57"/>
      <c r="FA9" s="57"/>
      <c r="FB9" s="57"/>
      <c r="FC9" s="57"/>
      <c r="FD9" s="57"/>
      <c r="FE9" s="57"/>
      <c r="FF9" s="57"/>
      <c r="FG9" s="57"/>
      <c r="FH9" s="57"/>
      <c r="FI9" s="57"/>
      <c r="FJ9" s="57"/>
      <c r="FK9" s="57"/>
      <c r="FL9" s="57"/>
      <c r="FM9" s="57"/>
      <c r="FN9" s="57"/>
      <c r="FO9" s="57"/>
      <c r="FP9" s="57"/>
      <c r="FQ9" s="57"/>
      <c r="FR9" s="57"/>
      <c r="FS9" s="57"/>
      <c r="FT9" s="57"/>
      <c r="FU9" s="57"/>
      <c r="FV9" s="57"/>
      <c r="FW9" s="57"/>
      <c r="FX9" s="57"/>
      <c r="FY9" s="57"/>
      <c r="FZ9" s="57"/>
      <c r="GA9" s="57"/>
      <c r="GB9" s="57"/>
      <c r="GC9" s="57"/>
      <c r="GD9" s="57"/>
      <c r="GE9" s="57"/>
      <c r="GF9" s="57"/>
      <c r="GG9" s="57"/>
      <c r="GH9" s="57"/>
      <c r="GI9" s="57"/>
      <c r="GJ9" s="57"/>
      <c r="GK9" s="57"/>
      <c r="GL9" s="57"/>
      <c r="GM9" s="57"/>
      <c r="GN9" s="57"/>
      <c r="GO9" s="57"/>
      <c r="GP9" s="57"/>
      <c r="GQ9" s="57"/>
      <c r="GR9" s="57"/>
    </row>
    <row r="10" ht="15.6" hidden="1" spans="1:200">
      <c r="A10" s="8"/>
      <c r="B10" s="8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57"/>
      <c r="FE10" s="57"/>
      <c r="FF10" s="57"/>
      <c r="FG10" s="57"/>
      <c r="FH10" s="57"/>
      <c r="FI10" s="57"/>
      <c r="FJ10" s="57"/>
      <c r="FK10" s="57"/>
      <c r="FL10" s="57"/>
      <c r="FM10" s="57"/>
      <c r="FN10" s="57"/>
      <c r="FO10" s="57"/>
      <c r="FP10" s="57"/>
      <c r="FQ10" s="57"/>
      <c r="FR10" s="57"/>
      <c r="FS10" s="57"/>
      <c r="FT10" s="57"/>
      <c r="FU10" s="57"/>
      <c r="FV10" s="57"/>
      <c r="FW10" s="57"/>
      <c r="FX10" s="57"/>
      <c r="FY10" s="57"/>
      <c r="FZ10" s="57"/>
      <c r="GA10" s="57"/>
      <c r="GB10" s="57"/>
      <c r="GC10" s="57"/>
      <c r="GD10" s="57"/>
      <c r="GE10" s="57"/>
      <c r="GF10" s="57"/>
      <c r="GG10" s="57"/>
      <c r="GH10" s="57"/>
      <c r="GI10" s="57"/>
      <c r="GJ10" s="57"/>
      <c r="GK10" s="57"/>
      <c r="GL10" s="57"/>
      <c r="GM10" s="57"/>
      <c r="GN10" s="57"/>
      <c r="GO10" s="57"/>
      <c r="GP10" s="57"/>
      <c r="GQ10" s="57"/>
      <c r="GR10" s="57"/>
    </row>
    <row r="11" ht="15.6" spans="1:200">
      <c r="A11" s="8"/>
      <c r="B11" s="8"/>
      <c r="C11" s="11" t="s">
        <v>701</v>
      </c>
      <c r="D11" s="11" t="s">
        <v>20</v>
      </c>
      <c r="E11" s="11" t="s">
        <v>21</v>
      </c>
      <c r="F11" s="11" t="s">
        <v>702</v>
      </c>
      <c r="G11" s="11" t="s">
        <v>26</v>
      </c>
      <c r="H11" s="11" t="s">
        <v>27</v>
      </c>
      <c r="I11" s="11" t="s">
        <v>703</v>
      </c>
      <c r="J11" s="11" t="s">
        <v>26</v>
      </c>
      <c r="K11" s="11" t="s">
        <v>27</v>
      </c>
      <c r="L11" s="11" t="s">
        <v>704</v>
      </c>
      <c r="M11" s="11" t="s">
        <v>31</v>
      </c>
      <c r="N11" s="11" t="s">
        <v>20</v>
      </c>
      <c r="O11" s="11" t="s">
        <v>705</v>
      </c>
      <c r="P11" s="11"/>
      <c r="Q11" s="11"/>
      <c r="R11" s="11" t="s">
        <v>706</v>
      </c>
      <c r="S11" s="11"/>
      <c r="T11" s="11"/>
      <c r="U11" s="11" t="s">
        <v>707</v>
      </c>
      <c r="V11" s="11"/>
      <c r="W11" s="11"/>
      <c r="X11" s="11" t="s">
        <v>708</v>
      </c>
      <c r="Y11" s="11"/>
      <c r="Z11" s="11"/>
      <c r="AA11" s="36" t="s">
        <v>709</v>
      </c>
      <c r="AB11" s="36"/>
      <c r="AC11" s="36"/>
      <c r="AD11" s="36" t="s">
        <v>710</v>
      </c>
      <c r="AE11" s="36"/>
      <c r="AF11" s="36"/>
      <c r="AG11" s="11" t="s">
        <v>711</v>
      </c>
      <c r="AH11" s="11"/>
      <c r="AI11" s="11"/>
      <c r="AJ11" s="36" t="s">
        <v>712</v>
      </c>
      <c r="AK11" s="36"/>
      <c r="AL11" s="36"/>
      <c r="AM11" s="11" t="s">
        <v>713</v>
      </c>
      <c r="AN11" s="11"/>
      <c r="AO11" s="11"/>
      <c r="AP11" s="11" t="s">
        <v>714</v>
      </c>
      <c r="AQ11" s="11"/>
      <c r="AR11" s="11"/>
      <c r="AS11" s="11" t="s">
        <v>715</v>
      </c>
      <c r="AT11" s="11"/>
      <c r="AU11" s="11"/>
      <c r="AV11" s="36" t="s">
        <v>716</v>
      </c>
      <c r="AW11" s="36"/>
      <c r="AX11" s="36"/>
      <c r="AY11" s="36" t="s">
        <v>717</v>
      </c>
      <c r="AZ11" s="36"/>
      <c r="BA11" s="36"/>
      <c r="BB11" s="36" t="s">
        <v>718</v>
      </c>
      <c r="BC11" s="36"/>
      <c r="BD11" s="36"/>
      <c r="BE11" s="36" t="s">
        <v>719</v>
      </c>
      <c r="BF11" s="36"/>
      <c r="BG11" s="36"/>
      <c r="BH11" s="36" t="s">
        <v>720</v>
      </c>
      <c r="BI11" s="36"/>
      <c r="BJ11" s="36"/>
      <c r="BK11" s="36" t="s">
        <v>721</v>
      </c>
      <c r="BL11" s="36"/>
      <c r="BM11" s="36"/>
      <c r="BN11" s="36" t="s">
        <v>722</v>
      </c>
      <c r="BO11" s="36"/>
      <c r="BP11" s="36"/>
      <c r="BQ11" s="36" t="s">
        <v>723</v>
      </c>
      <c r="BR11" s="36"/>
      <c r="BS11" s="36"/>
      <c r="BT11" s="36" t="s">
        <v>724</v>
      </c>
      <c r="BU11" s="36"/>
      <c r="BV11" s="36"/>
      <c r="BW11" s="36" t="s">
        <v>725</v>
      </c>
      <c r="BX11" s="36"/>
      <c r="BY11" s="36"/>
      <c r="BZ11" s="36" t="s">
        <v>726</v>
      </c>
      <c r="CA11" s="36"/>
      <c r="CB11" s="36"/>
      <c r="CC11" s="36" t="s">
        <v>727</v>
      </c>
      <c r="CD11" s="36"/>
      <c r="CE11" s="36"/>
      <c r="CF11" s="36" t="s">
        <v>728</v>
      </c>
      <c r="CG11" s="36"/>
      <c r="CH11" s="36"/>
      <c r="CI11" s="36" t="s">
        <v>729</v>
      </c>
      <c r="CJ11" s="36"/>
      <c r="CK11" s="36"/>
      <c r="CL11" s="36" t="s">
        <v>730</v>
      </c>
      <c r="CM11" s="36"/>
      <c r="CN11" s="36"/>
      <c r="CO11" s="66" t="s">
        <v>731</v>
      </c>
      <c r="CP11" s="67"/>
      <c r="CQ11" s="68"/>
      <c r="CR11" s="36" t="s">
        <v>732</v>
      </c>
      <c r="CS11" s="36"/>
      <c r="CT11" s="36"/>
      <c r="CU11" s="36" t="s">
        <v>733</v>
      </c>
      <c r="CV11" s="36"/>
      <c r="CW11" s="36"/>
      <c r="CX11" s="36" t="s">
        <v>734</v>
      </c>
      <c r="CY11" s="36"/>
      <c r="CZ11" s="36"/>
      <c r="DA11" s="36" t="s">
        <v>735</v>
      </c>
      <c r="DB11" s="36"/>
      <c r="DC11" s="36"/>
      <c r="DD11" s="36" t="s">
        <v>736</v>
      </c>
      <c r="DE11" s="36"/>
      <c r="DF11" s="36"/>
      <c r="DG11" s="36" t="s">
        <v>737</v>
      </c>
      <c r="DH11" s="36"/>
      <c r="DI11" s="36"/>
      <c r="DJ11" s="36" t="s">
        <v>738</v>
      </c>
      <c r="DK11" s="36"/>
      <c r="DL11" s="36"/>
      <c r="DM11" s="36" t="s">
        <v>739</v>
      </c>
      <c r="DN11" s="36"/>
      <c r="DO11" s="36"/>
      <c r="DP11" s="36" t="s">
        <v>740</v>
      </c>
      <c r="DQ11" s="36"/>
      <c r="DR11" s="36"/>
      <c r="DS11" s="36" t="s">
        <v>741</v>
      </c>
      <c r="DT11" s="36"/>
      <c r="DU11" s="36"/>
      <c r="DV11" s="36" t="s">
        <v>742</v>
      </c>
      <c r="DW11" s="36"/>
      <c r="DX11" s="36"/>
      <c r="DY11" s="36" t="s">
        <v>743</v>
      </c>
      <c r="DZ11" s="36"/>
      <c r="EA11" s="36"/>
      <c r="EB11" s="36" t="s">
        <v>744</v>
      </c>
      <c r="EC11" s="36"/>
      <c r="ED11" s="36"/>
      <c r="EE11" s="36" t="s">
        <v>745</v>
      </c>
      <c r="EF11" s="36"/>
      <c r="EG11" s="36"/>
      <c r="EH11" s="36" t="s">
        <v>746</v>
      </c>
      <c r="EI11" s="36"/>
      <c r="EJ11" s="36"/>
      <c r="EK11" s="36" t="s">
        <v>747</v>
      </c>
      <c r="EL11" s="36"/>
      <c r="EM11" s="36"/>
      <c r="EN11" s="36" t="s">
        <v>748</v>
      </c>
      <c r="EO11" s="36"/>
      <c r="EP11" s="36"/>
      <c r="EQ11" s="36" t="s">
        <v>749</v>
      </c>
      <c r="ER11" s="36"/>
      <c r="ES11" s="36"/>
      <c r="ET11" s="36" t="s">
        <v>750</v>
      </c>
      <c r="EU11" s="36"/>
      <c r="EV11" s="36"/>
      <c r="EW11" s="36" t="s">
        <v>751</v>
      </c>
      <c r="EX11" s="36"/>
      <c r="EY11" s="36"/>
      <c r="EZ11" s="36" t="s">
        <v>752</v>
      </c>
      <c r="FA11" s="36"/>
      <c r="FB11" s="36"/>
      <c r="FC11" s="36" t="s">
        <v>753</v>
      </c>
      <c r="FD11" s="36"/>
      <c r="FE11" s="36"/>
      <c r="FF11" s="36" t="s">
        <v>754</v>
      </c>
      <c r="FG11" s="36"/>
      <c r="FH11" s="36"/>
      <c r="FI11" s="36" t="s">
        <v>755</v>
      </c>
      <c r="FJ11" s="36"/>
      <c r="FK11" s="36"/>
      <c r="FL11" s="36" t="s">
        <v>756</v>
      </c>
      <c r="FM11" s="36"/>
      <c r="FN11" s="36"/>
      <c r="FO11" s="36" t="s">
        <v>757</v>
      </c>
      <c r="FP11" s="36"/>
      <c r="FQ11" s="36"/>
      <c r="FR11" s="36" t="s">
        <v>758</v>
      </c>
      <c r="FS11" s="36"/>
      <c r="FT11" s="36"/>
      <c r="FU11" s="36" t="s">
        <v>759</v>
      </c>
      <c r="FV11" s="36"/>
      <c r="FW11" s="36"/>
      <c r="FX11" s="36" t="s">
        <v>760</v>
      </c>
      <c r="FY11" s="36"/>
      <c r="FZ11" s="36"/>
      <c r="GA11" s="36" t="s">
        <v>761</v>
      </c>
      <c r="GB11" s="36"/>
      <c r="GC11" s="36"/>
      <c r="GD11" s="36" t="s">
        <v>762</v>
      </c>
      <c r="GE11" s="36"/>
      <c r="GF11" s="36"/>
      <c r="GG11" s="36" t="s">
        <v>763</v>
      </c>
      <c r="GH11" s="36"/>
      <c r="GI11" s="36"/>
      <c r="GJ11" s="36" t="s">
        <v>764</v>
      </c>
      <c r="GK11" s="36"/>
      <c r="GL11" s="36"/>
      <c r="GM11" s="36" t="s">
        <v>765</v>
      </c>
      <c r="GN11" s="36"/>
      <c r="GO11" s="36"/>
      <c r="GP11" s="36" t="s">
        <v>766</v>
      </c>
      <c r="GQ11" s="36"/>
      <c r="GR11" s="36"/>
    </row>
    <row r="12" ht="87" customHeight="1" spans="1:200">
      <c r="A12" s="8"/>
      <c r="B12" s="8"/>
      <c r="C12" s="14" t="s">
        <v>767</v>
      </c>
      <c r="D12" s="14"/>
      <c r="E12" s="14"/>
      <c r="F12" s="14" t="s">
        <v>768</v>
      </c>
      <c r="G12" s="14"/>
      <c r="H12" s="14"/>
      <c r="I12" s="14" t="s">
        <v>769</v>
      </c>
      <c r="J12" s="14"/>
      <c r="K12" s="14"/>
      <c r="L12" s="14" t="s">
        <v>770</v>
      </c>
      <c r="M12" s="14"/>
      <c r="N12" s="14"/>
      <c r="O12" s="14" t="s">
        <v>771</v>
      </c>
      <c r="P12" s="14"/>
      <c r="Q12" s="14"/>
      <c r="R12" s="14" t="s">
        <v>772</v>
      </c>
      <c r="S12" s="14"/>
      <c r="T12" s="14"/>
      <c r="U12" s="14" t="s">
        <v>773</v>
      </c>
      <c r="V12" s="14"/>
      <c r="W12" s="14"/>
      <c r="X12" s="14" t="s">
        <v>774</v>
      </c>
      <c r="Y12" s="14"/>
      <c r="Z12" s="14"/>
      <c r="AA12" s="14" t="s">
        <v>775</v>
      </c>
      <c r="AB12" s="14"/>
      <c r="AC12" s="14"/>
      <c r="AD12" s="14" t="s">
        <v>776</v>
      </c>
      <c r="AE12" s="14"/>
      <c r="AF12" s="14"/>
      <c r="AG12" s="14" t="s">
        <v>777</v>
      </c>
      <c r="AH12" s="14"/>
      <c r="AI12" s="14"/>
      <c r="AJ12" s="14" t="s">
        <v>778</v>
      </c>
      <c r="AK12" s="14"/>
      <c r="AL12" s="14"/>
      <c r="AM12" s="13" t="s">
        <v>779</v>
      </c>
      <c r="AN12" s="13"/>
      <c r="AO12" s="13"/>
      <c r="AP12" s="13" t="s">
        <v>780</v>
      </c>
      <c r="AQ12" s="13"/>
      <c r="AR12" s="13"/>
      <c r="AS12" s="13" t="s">
        <v>781</v>
      </c>
      <c r="AT12" s="13"/>
      <c r="AU12" s="13"/>
      <c r="AV12" s="13" t="s">
        <v>782</v>
      </c>
      <c r="AW12" s="13"/>
      <c r="AX12" s="13"/>
      <c r="AY12" s="13" t="s">
        <v>783</v>
      </c>
      <c r="AZ12" s="13"/>
      <c r="BA12" s="13"/>
      <c r="BB12" s="13" t="s">
        <v>784</v>
      </c>
      <c r="BC12" s="13"/>
      <c r="BD12" s="13"/>
      <c r="BE12" s="13" t="s">
        <v>785</v>
      </c>
      <c r="BF12" s="13"/>
      <c r="BG12" s="13"/>
      <c r="BH12" s="13" t="s">
        <v>786</v>
      </c>
      <c r="BI12" s="13"/>
      <c r="BJ12" s="13"/>
      <c r="BK12" s="13" t="s">
        <v>787</v>
      </c>
      <c r="BL12" s="13"/>
      <c r="BM12" s="13"/>
      <c r="BN12" s="13" t="s">
        <v>788</v>
      </c>
      <c r="BO12" s="13"/>
      <c r="BP12" s="13"/>
      <c r="BQ12" s="13" t="s">
        <v>789</v>
      </c>
      <c r="BR12" s="13"/>
      <c r="BS12" s="13"/>
      <c r="BT12" s="13" t="s">
        <v>327</v>
      </c>
      <c r="BU12" s="13"/>
      <c r="BV12" s="13"/>
      <c r="BW12" s="14" t="s">
        <v>790</v>
      </c>
      <c r="BX12" s="14"/>
      <c r="BY12" s="14"/>
      <c r="BZ12" s="14" t="s">
        <v>791</v>
      </c>
      <c r="CA12" s="14"/>
      <c r="CB12" s="14"/>
      <c r="CC12" s="14" t="s">
        <v>792</v>
      </c>
      <c r="CD12" s="14"/>
      <c r="CE12" s="14"/>
      <c r="CF12" s="14" t="s">
        <v>793</v>
      </c>
      <c r="CG12" s="14"/>
      <c r="CH12" s="14"/>
      <c r="CI12" s="14" t="s">
        <v>794</v>
      </c>
      <c r="CJ12" s="14"/>
      <c r="CK12" s="14"/>
      <c r="CL12" s="14" t="s">
        <v>795</v>
      </c>
      <c r="CM12" s="14"/>
      <c r="CN12" s="14"/>
      <c r="CO12" s="13" t="s">
        <v>796</v>
      </c>
      <c r="CP12" s="13"/>
      <c r="CQ12" s="13"/>
      <c r="CR12" s="13" t="s">
        <v>797</v>
      </c>
      <c r="CS12" s="13"/>
      <c r="CT12" s="13"/>
      <c r="CU12" s="13" t="s">
        <v>798</v>
      </c>
      <c r="CV12" s="13"/>
      <c r="CW12" s="13"/>
      <c r="CX12" s="13" t="s">
        <v>799</v>
      </c>
      <c r="CY12" s="13"/>
      <c r="CZ12" s="13"/>
      <c r="DA12" s="13" t="s">
        <v>800</v>
      </c>
      <c r="DB12" s="13"/>
      <c r="DC12" s="13"/>
      <c r="DD12" s="14" t="s">
        <v>801</v>
      </c>
      <c r="DE12" s="14"/>
      <c r="DF12" s="14"/>
      <c r="DG12" s="14" t="s">
        <v>802</v>
      </c>
      <c r="DH12" s="14"/>
      <c r="DI12" s="14"/>
      <c r="DJ12" s="14" t="s">
        <v>803</v>
      </c>
      <c r="DK12" s="14"/>
      <c r="DL12" s="14"/>
      <c r="DM12" s="13" t="s">
        <v>804</v>
      </c>
      <c r="DN12" s="13"/>
      <c r="DO12" s="13"/>
      <c r="DP12" s="14" t="s">
        <v>805</v>
      </c>
      <c r="DQ12" s="14"/>
      <c r="DR12" s="14"/>
      <c r="DS12" s="14" t="s">
        <v>806</v>
      </c>
      <c r="DT12" s="14"/>
      <c r="DU12" s="14"/>
      <c r="DV12" s="14" t="s">
        <v>807</v>
      </c>
      <c r="DW12" s="14"/>
      <c r="DX12" s="14"/>
      <c r="DY12" s="13" t="s">
        <v>808</v>
      </c>
      <c r="DZ12" s="13"/>
      <c r="EA12" s="13"/>
      <c r="EB12" s="13" t="s">
        <v>809</v>
      </c>
      <c r="EC12" s="13"/>
      <c r="ED12" s="13"/>
      <c r="EE12" s="13" t="s">
        <v>810</v>
      </c>
      <c r="EF12" s="13"/>
      <c r="EG12" s="13"/>
      <c r="EH12" s="13" t="s">
        <v>811</v>
      </c>
      <c r="EI12" s="13"/>
      <c r="EJ12" s="13"/>
      <c r="EK12" s="13" t="s">
        <v>812</v>
      </c>
      <c r="EL12" s="13"/>
      <c r="EM12" s="13"/>
      <c r="EN12" s="13" t="s">
        <v>813</v>
      </c>
      <c r="EO12" s="13"/>
      <c r="EP12" s="13"/>
      <c r="EQ12" s="14" t="s">
        <v>814</v>
      </c>
      <c r="ER12" s="14"/>
      <c r="ES12" s="14"/>
      <c r="ET12" s="14" t="s">
        <v>815</v>
      </c>
      <c r="EU12" s="14"/>
      <c r="EV12" s="14"/>
      <c r="EW12" s="14" t="s">
        <v>816</v>
      </c>
      <c r="EX12" s="14"/>
      <c r="EY12" s="14"/>
      <c r="EZ12" s="14" t="s">
        <v>817</v>
      </c>
      <c r="FA12" s="14"/>
      <c r="FB12" s="14"/>
      <c r="FC12" s="14" t="s">
        <v>818</v>
      </c>
      <c r="FD12" s="14"/>
      <c r="FE12" s="14"/>
      <c r="FF12" s="14" t="s">
        <v>819</v>
      </c>
      <c r="FG12" s="14"/>
      <c r="FH12" s="14"/>
      <c r="FI12" s="13" t="s">
        <v>820</v>
      </c>
      <c r="FJ12" s="13"/>
      <c r="FK12" s="13"/>
      <c r="FL12" s="13" t="s">
        <v>821</v>
      </c>
      <c r="FM12" s="13"/>
      <c r="FN12" s="13"/>
      <c r="FO12" s="13" t="s">
        <v>822</v>
      </c>
      <c r="FP12" s="13"/>
      <c r="FQ12" s="13"/>
      <c r="FR12" s="13" t="s">
        <v>823</v>
      </c>
      <c r="FS12" s="13"/>
      <c r="FT12" s="13"/>
      <c r="FU12" s="13" t="s">
        <v>824</v>
      </c>
      <c r="FV12" s="13"/>
      <c r="FW12" s="13"/>
      <c r="FX12" s="13" t="s">
        <v>825</v>
      </c>
      <c r="FY12" s="13"/>
      <c r="FZ12" s="13"/>
      <c r="GA12" s="14" t="s">
        <v>826</v>
      </c>
      <c r="GB12" s="14"/>
      <c r="GC12" s="14"/>
      <c r="GD12" s="14" t="s">
        <v>827</v>
      </c>
      <c r="GE12" s="14"/>
      <c r="GF12" s="14"/>
      <c r="GG12" s="14" t="s">
        <v>828</v>
      </c>
      <c r="GH12" s="14"/>
      <c r="GI12" s="14"/>
      <c r="GJ12" s="14" t="s">
        <v>829</v>
      </c>
      <c r="GK12" s="14"/>
      <c r="GL12" s="14"/>
      <c r="GM12" s="14" t="s">
        <v>830</v>
      </c>
      <c r="GN12" s="14"/>
      <c r="GO12" s="14"/>
      <c r="GP12" s="14" t="s">
        <v>831</v>
      </c>
      <c r="GQ12" s="14"/>
      <c r="GR12" s="14"/>
    </row>
    <row r="13" ht="144" spans="1:200">
      <c r="A13" s="8"/>
      <c r="B13" s="8"/>
      <c r="C13" s="35" t="s">
        <v>112</v>
      </c>
      <c r="D13" s="35" t="s">
        <v>188</v>
      </c>
      <c r="E13" s="35" t="s">
        <v>832</v>
      </c>
      <c r="F13" s="35" t="s">
        <v>833</v>
      </c>
      <c r="G13" s="35" t="s">
        <v>834</v>
      </c>
      <c r="H13" s="35" t="s">
        <v>835</v>
      </c>
      <c r="I13" s="35" t="s">
        <v>836</v>
      </c>
      <c r="J13" s="35" t="s">
        <v>837</v>
      </c>
      <c r="K13" s="35" t="s">
        <v>838</v>
      </c>
      <c r="L13" s="35" t="s">
        <v>839</v>
      </c>
      <c r="M13" s="35" t="s">
        <v>840</v>
      </c>
      <c r="N13" s="35" t="s">
        <v>841</v>
      </c>
      <c r="O13" s="35" t="s">
        <v>842</v>
      </c>
      <c r="P13" s="35" t="s">
        <v>843</v>
      </c>
      <c r="Q13" s="35" t="s">
        <v>844</v>
      </c>
      <c r="R13" s="35" t="s">
        <v>845</v>
      </c>
      <c r="S13" s="35" t="s">
        <v>846</v>
      </c>
      <c r="T13" s="35" t="s">
        <v>847</v>
      </c>
      <c r="U13" s="35" t="s">
        <v>848</v>
      </c>
      <c r="V13" s="35" t="s">
        <v>849</v>
      </c>
      <c r="W13" s="35" t="s">
        <v>850</v>
      </c>
      <c r="X13" s="35" t="s">
        <v>611</v>
      </c>
      <c r="Y13" s="35" t="s">
        <v>851</v>
      </c>
      <c r="Z13" s="35" t="s">
        <v>613</v>
      </c>
      <c r="AA13" s="35" t="s">
        <v>852</v>
      </c>
      <c r="AB13" s="35" t="s">
        <v>853</v>
      </c>
      <c r="AC13" s="35" t="s">
        <v>854</v>
      </c>
      <c r="AD13" s="35" t="s">
        <v>855</v>
      </c>
      <c r="AE13" s="35" t="s">
        <v>856</v>
      </c>
      <c r="AF13" s="35" t="s">
        <v>857</v>
      </c>
      <c r="AG13" s="35" t="s">
        <v>858</v>
      </c>
      <c r="AH13" s="35" t="s">
        <v>859</v>
      </c>
      <c r="AI13" s="35" t="s">
        <v>860</v>
      </c>
      <c r="AJ13" s="35" t="s">
        <v>578</v>
      </c>
      <c r="AK13" s="35" t="s">
        <v>861</v>
      </c>
      <c r="AL13" s="35" t="s">
        <v>862</v>
      </c>
      <c r="AM13" s="35" t="s">
        <v>863</v>
      </c>
      <c r="AN13" s="35" t="s">
        <v>864</v>
      </c>
      <c r="AO13" s="35" t="s">
        <v>865</v>
      </c>
      <c r="AP13" s="35" t="s">
        <v>866</v>
      </c>
      <c r="AQ13" s="35" t="s">
        <v>867</v>
      </c>
      <c r="AR13" s="35" t="s">
        <v>868</v>
      </c>
      <c r="AS13" s="35" t="s">
        <v>869</v>
      </c>
      <c r="AT13" s="35" t="s">
        <v>870</v>
      </c>
      <c r="AU13" s="35" t="s">
        <v>871</v>
      </c>
      <c r="AV13" s="35" t="s">
        <v>872</v>
      </c>
      <c r="AW13" s="35" t="s">
        <v>873</v>
      </c>
      <c r="AX13" s="35" t="s">
        <v>874</v>
      </c>
      <c r="AY13" s="35" t="s">
        <v>875</v>
      </c>
      <c r="AZ13" s="35" t="s">
        <v>876</v>
      </c>
      <c r="BA13" s="35" t="s">
        <v>119</v>
      </c>
      <c r="BB13" s="35" t="s">
        <v>877</v>
      </c>
      <c r="BC13" s="35" t="s">
        <v>878</v>
      </c>
      <c r="BD13" s="35" t="s">
        <v>879</v>
      </c>
      <c r="BE13" s="15" t="s">
        <v>584</v>
      </c>
      <c r="BF13" s="15" t="s">
        <v>128</v>
      </c>
      <c r="BG13" s="15" t="s">
        <v>880</v>
      </c>
      <c r="BH13" s="15" t="s">
        <v>881</v>
      </c>
      <c r="BI13" s="15" t="s">
        <v>882</v>
      </c>
      <c r="BJ13" s="15" t="s">
        <v>883</v>
      </c>
      <c r="BK13" s="13" t="s">
        <v>142</v>
      </c>
      <c r="BL13" s="15" t="s">
        <v>157</v>
      </c>
      <c r="BM13" s="15" t="s">
        <v>129</v>
      </c>
      <c r="BN13" s="15" t="s">
        <v>884</v>
      </c>
      <c r="BO13" s="15" t="s">
        <v>885</v>
      </c>
      <c r="BP13" s="15" t="s">
        <v>886</v>
      </c>
      <c r="BQ13" s="15" t="s">
        <v>789</v>
      </c>
      <c r="BR13" s="15" t="s">
        <v>887</v>
      </c>
      <c r="BS13" s="15" t="s">
        <v>888</v>
      </c>
      <c r="BT13" s="15" t="s">
        <v>327</v>
      </c>
      <c r="BU13" s="15" t="s">
        <v>889</v>
      </c>
      <c r="BV13" s="15" t="s">
        <v>890</v>
      </c>
      <c r="BW13" s="35" t="s">
        <v>891</v>
      </c>
      <c r="BX13" s="35" t="s">
        <v>892</v>
      </c>
      <c r="BY13" s="35" t="s">
        <v>893</v>
      </c>
      <c r="BZ13" s="35" t="s">
        <v>604</v>
      </c>
      <c r="CA13" s="35" t="s">
        <v>894</v>
      </c>
      <c r="CB13" s="35" t="s">
        <v>895</v>
      </c>
      <c r="CC13" s="15" t="s">
        <v>896</v>
      </c>
      <c r="CD13" s="15" t="s">
        <v>897</v>
      </c>
      <c r="CE13" s="15" t="s">
        <v>898</v>
      </c>
      <c r="CF13" s="35" t="s">
        <v>899</v>
      </c>
      <c r="CG13" s="35" t="s">
        <v>900</v>
      </c>
      <c r="CH13" s="35" t="s">
        <v>901</v>
      </c>
      <c r="CI13" s="35" t="s">
        <v>902</v>
      </c>
      <c r="CJ13" s="35" t="s">
        <v>903</v>
      </c>
      <c r="CK13" s="35" t="s">
        <v>904</v>
      </c>
      <c r="CL13" s="35" t="s">
        <v>795</v>
      </c>
      <c r="CM13" s="35" t="s">
        <v>905</v>
      </c>
      <c r="CN13" s="35" t="s">
        <v>906</v>
      </c>
      <c r="CO13" s="15" t="s">
        <v>907</v>
      </c>
      <c r="CP13" s="15" t="s">
        <v>908</v>
      </c>
      <c r="CQ13" s="15" t="s">
        <v>909</v>
      </c>
      <c r="CR13" s="15" t="s">
        <v>910</v>
      </c>
      <c r="CS13" s="15" t="s">
        <v>911</v>
      </c>
      <c r="CT13" s="15" t="s">
        <v>358</v>
      </c>
      <c r="CU13" s="15" t="s">
        <v>912</v>
      </c>
      <c r="CV13" s="15" t="s">
        <v>913</v>
      </c>
      <c r="CW13" s="15" t="s">
        <v>914</v>
      </c>
      <c r="CX13" s="15" t="s">
        <v>915</v>
      </c>
      <c r="CY13" s="15" t="s">
        <v>916</v>
      </c>
      <c r="CZ13" s="15" t="s">
        <v>917</v>
      </c>
      <c r="DA13" s="15" t="s">
        <v>800</v>
      </c>
      <c r="DB13" s="15" t="s">
        <v>918</v>
      </c>
      <c r="DC13" s="15" t="s">
        <v>919</v>
      </c>
      <c r="DD13" s="15" t="s">
        <v>920</v>
      </c>
      <c r="DE13" s="15" t="s">
        <v>921</v>
      </c>
      <c r="DF13" s="15" t="s">
        <v>922</v>
      </c>
      <c r="DG13" s="35" t="s">
        <v>923</v>
      </c>
      <c r="DH13" s="35" t="s">
        <v>924</v>
      </c>
      <c r="DI13" s="35" t="s">
        <v>925</v>
      </c>
      <c r="DJ13" s="35" t="s">
        <v>926</v>
      </c>
      <c r="DK13" s="35" t="s">
        <v>927</v>
      </c>
      <c r="DL13" s="35" t="s">
        <v>928</v>
      </c>
      <c r="DM13" s="35" t="s">
        <v>929</v>
      </c>
      <c r="DN13" s="35" t="s">
        <v>930</v>
      </c>
      <c r="DO13" s="35" t="s">
        <v>931</v>
      </c>
      <c r="DP13" s="35" t="s">
        <v>932</v>
      </c>
      <c r="DQ13" s="35" t="s">
        <v>933</v>
      </c>
      <c r="DR13" s="35" t="s">
        <v>934</v>
      </c>
      <c r="DS13" s="35" t="s">
        <v>935</v>
      </c>
      <c r="DT13" s="35" t="s">
        <v>936</v>
      </c>
      <c r="DU13" s="35" t="s">
        <v>937</v>
      </c>
      <c r="DV13" s="35" t="s">
        <v>807</v>
      </c>
      <c r="DW13" s="35" t="s">
        <v>938</v>
      </c>
      <c r="DX13" s="35" t="s">
        <v>939</v>
      </c>
      <c r="DY13" s="35" t="s">
        <v>808</v>
      </c>
      <c r="DZ13" s="35" t="s">
        <v>940</v>
      </c>
      <c r="EA13" s="35" t="s">
        <v>941</v>
      </c>
      <c r="EB13" s="35" t="s">
        <v>942</v>
      </c>
      <c r="EC13" s="35" t="s">
        <v>943</v>
      </c>
      <c r="ED13" s="35" t="s">
        <v>944</v>
      </c>
      <c r="EE13" s="35" t="s">
        <v>945</v>
      </c>
      <c r="EF13" s="35" t="s">
        <v>946</v>
      </c>
      <c r="EG13" s="35" t="s">
        <v>947</v>
      </c>
      <c r="EH13" s="35" t="s">
        <v>948</v>
      </c>
      <c r="EI13" s="35" t="s">
        <v>949</v>
      </c>
      <c r="EJ13" s="35" t="s">
        <v>950</v>
      </c>
      <c r="EK13" s="35" t="s">
        <v>951</v>
      </c>
      <c r="EL13" s="35" t="s">
        <v>952</v>
      </c>
      <c r="EM13" s="35" t="s">
        <v>953</v>
      </c>
      <c r="EN13" s="35" t="s">
        <v>813</v>
      </c>
      <c r="EO13" s="35" t="s">
        <v>954</v>
      </c>
      <c r="EP13" s="35" t="s">
        <v>955</v>
      </c>
      <c r="EQ13" s="35" t="s">
        <v>956</v>
      </c>
      <c r="ER13" s="35" t="s">
        <v>957</v>
      </c>
      <c r="ES13" s="35" t="s">
        <v>958</v>
      </c>
      <c r="ET13" s="35" t="s">
        <v>959</v>
      </c>
      <c r="EU13" s="35" t="s">
        <v>960</v>
      </c>
      <c r="EV13" s="35" t="s">
        <v>961</v>
      </c>
      <c r="EW13" s="35" t="s">
        <v>816</v>
      </c>
      <c r="EX13" s="35" t="s">
        <v>962</v>
      </c>
      <c r="EY13" s="35" t="s">
        <v>963</v>
      </c>
      <c r="EZ13" s="35" t="s">
        <v>964</v>
      </c>
      <c r="FA13" s="35" t="s">
        <v>965</v>
      </c>
      <c r="FB13" s="35" t="s">
        <v>966</v>
      </c>
      <c r="FC13" s="35" t="s">
        <v>967</v>
      </c>
      <c r="FD13" s="35" t="s">
        <v>968</v>
      </c>
      <c r="FE13" s="35" t="s">
        <v>969</v>
      </c>
      <c r="FF13" s="35" t="s">
        <v>970</v>
      </c>
      <c r="FG13" s="35" t="s">
        <v>971</v>
      </c>
      <c r="FH13" s="35" t="s">
        <v>972</v>
      </c>
      <c r="FI13" s="15" t="s">
        <v>973</v>
      </c>
      <c r="FJ13" s="15" t="s">
        <v>974</v>
      </c>
      <c r="FK13" s="15" t="s">
        <v>975</v>
      </c>
      <c r="FL13" s="15" t="s">
        <v>976</v>
      </c>
      <c r="FM13" s="15" t="s">
        <v>977</v>
      </c>
      <c r="FN13" s="15" t="s">
        <v>978</v>
      </c>
      <c r="FO13" s="15" t="s">
        <v>979</v>
      </c>
      <c r="FP13" s="15" t="s">
        <v>980</v>
      </c>
      <c r="FQ13" s="15" t="s">
        <v>981</v>
      </c>
      <c r="FR13" s="15" t="s">
        <v>982</v>
      </c>
      <c r="FS13" s="15" t="s">
        <v>983</v>
      </c>
      <c r="FT13" s="15" t="s">
        <v>984</v>
      </c>
      <c r="FU13" s="15" t="s">
        <v>608</v>
      </c>
      <c r="FV13" s="15" t="s">
        <v>985</v>
      </c>
      <c r="FW13" s="15" t="s">
        <v>986</v>
      </c>
      <c r="FX13" s="15" t="s">
        <v>987</v>
      </c>
      <c r="FY13" s="15" t="s">
        <v>988</v>
      </c>
      <c r="FZ13" s="15" t="s">
        <v>989</v>
      </c>
      <c r="GA13" s="35" t="s">
        <v>990</v>
      </c>
      <c r="GB13" s="35" t="s">
        <v>991</v>
      </c>
      <c r="GC13" s="35" t="s">
        <v>992</v>
      </c>
      <c r="GD13" s="35" t="s">
        <v>993</v>
      </c>
      <c r="GE13" s="35" t="s">
        <v>994</v>
      </c>
      <c r="GF13" s="35" t="s">
        <v>995</v>
      </c>
      <c r="GG13" s="35" t="s">
        <v>996</v>
      </c>
      <c r="GH13" s="35" t="s">
        <v>997</v>
      </c>
      <c r="GI13" s="35" t="s">
        <v>998</v>
      </c>
      <c r="GJ13" s="35" t="s">
        <v>999</v>
      </c>
      <c r="GK13" s="35" t="s">
        <v>1000</v>
      </c>
      <c r="GL13" s="35" t="s">
        <v>1001</v>
      </c>
      <c r="GM13" s="35" t="s">
        <v>1002</v>
      </c>
      <c r="GN13" s="35" t="s">
        <v>1003</v>
      </c>
      <c r="GO13" s="35" t="s">
        <v>1004</v>
      </c>
      <c r="GP13" s="35" t="s">
        <v>1005</v>
      </c>
      <c r="GQ13" s="35" t="s">
        <v>1006</v>
      </c>
      <c r="GR13" s="35" t="s">
        <v>1007</v>
      </c>
    </row>
    <row r="14" ht="15.6" spans="1:200">
      <c r="A14" s="53">
        <v>1</v>
      </c>
      <c r="B14" s="54"/>
      <c r="C14" s="55"/>
      <c r="D14" s="55"/>
      <c r="E14" s="55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1"/>
      <c r="AV14" s="60"/>
      <c r="AW14" s="60"/>
      <c r="AX14" s="60"/>
      <c r="AY14" s="60"/>
      <c r="AZ14" s="60"/>
      <c r="BA14" s="60"/>
      <c r="BB14" s="60"/>
      <c r="BC14" s="60"/>
      <c r="BD14" s="60"/>
      <c r="BE14" s="54"/>
      <c r="BF14" s="54"/>
      <c r="BG14" s="54"/>
      <c r="BH14" s="63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3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60"/>
      <c r="FE14" s="60"/>
      <c r="FF14" s="60"/>
      <c r="FG14" s="60"/>
      <c r="FH14" s="60"/>
      <c r="FI14" s="60"/>
      <c r="FJ14" s="60"/>
      <c r="FK14" s="60"/>
      <c r="FL14" s="60"/>
      <c r="FM14" s="60"/>
      <c r="FN14" s="60"/>
      <c r="FO14" s="60"/>
      <c r="FP14" s="60"/>
      <c r="FQ14" s="60"/>
      <c r="FR14" s="60"/>
      <c r="FS14" s="60"/>
      <c r="FT14" s="60"/>
      <c r="FU14" s="60"/>
      <c r="FV14" s="60"/>
      <c r="FW14" s="60"/>
      <c r="FX14" s="60"/>
      <c r="FY14" s="60"/>
      <c r="FZ14" s="60"/>
      <c r="GA14" s="60"/>
      <c r="GB14" s="60"/>
      <c r="GC14" s="60"/>
      <c r="GD14" s="60"/>
      <c r="GE14" s="60"/>
      <c r="GF14" s="60"/>
      <c r="GG14" s="60"/>
      <c r="GH14" s="60"/>
      <c r="GI14" s="60"/>
      <c r="GJ14" s="60"/>
      <c r="GK14" s="60"/>
      <c r="GL14" s="60"/>
      <c r="GM14" s="60"/>
      <c r="GN14" s="60"/>
      <c r="GO14" s="60"/>
      <c r="GP14" s="60"/>
      <c r="GQ14" s="60"/>
      <c r="GR14" s="60"/>
    </row>
    <row r="15" ht="15.6" spans="1:200">
      <c r="A15" s="56">
        <v>2</v>
      </c>
      <c r="B15" s="12"/>
      <c r="C15" s="11"/>
      <c r="D15" s="11"/>
      <c r="E15" s="11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62"/>
      <c r="AV15" s="57"/>
      <c r="AW15" s="57"/>
      <c r="AX15" s="57"/>
      <c r="AY15" s="57"/>
      <c r="AZ15" s="57"/>
      <c r="BA15" s="57"/>
      <c r="BB15" s="57"/>
      <c r="BC15" s="57"/>
      <c r="BD15" s="57"/>
      <c r="BE15" s="60"/>
      <c r="BF15" s="60"/>
      <c r="BG15" s="60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64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57"/>
      <c r="DQ15" s="57"/>
      <c r="DR15" s="57"/>
      <c r="DS15" s="57"/>
      <c r="DT15" s="57"/>
      <c r="DU15" s="57"/>
      <c r="DV15" s="57"/>
      <c r="DW15" s="57"/>
      <c r="DX15" s="57"/>
      <c r="DY15" s="57"/>
      <c r="DZ15" s="57"/>
      <c r="EA15" s="57"/>
      <c r="EB15" s="57"/>
      <c r="EC15" s="57"/>
      <c r="ED15" s="57"/>
      <c r="EE15" s="57"/>
      <c r="EF15" s="57"/>
      <c r="EG15" s="57"/>
      <c r="EH15" s="57"/>
      <c r="EI15" s="57"/>
      <c r="EJ15" s="57"/>
      <c r="EK15" s="57"/>
      <c r="EL15" s="57"/>
      <c r="EM15" s="57"/>
      <c r="EN15" s="57"/>
      <c r="EO15" s="57"/>
      <c r="EP15" s="57"/>
      <c r="EQ15" s="57"/>
      <c r="ER15" s="57"/>
      <c r="ES15" s="57"/>
      <c r="ET15" s="57"/>
      <c r="EU15" s="57"/>
      <c r="EV15" s="57"/>
      <c r="EW15" s="57"/>
      <c r="EX15" s="57"/>
      <c r="EY15" s="57"/>
      <c r="EZ15" s="57"/>
      <c r="FA15" s="57"/>
      <c r="FB15" s="57"/>
      <c r="FC15" s="57"/>
      <c r="FD15" s="57"/>
      <c r="FE15" s="57"/>
      <c r="FF15" s="57"/>
      <c r="FG15" s="57"/>
      <c r="FH15" s="57"/>
      <c r="FI15" s="57"/>
      <c r="FJ15" s="57"/>
      <c r="FK15" s="57"/>
      <c r="FL15" s="57"/>
      <c r="FM15" s="57"/>
      <c r="FN15" s="57"/>
      <c r="FO15" s="57"/>
      <c r="FP15" s="57"/>
      <c r="FQ15" s="57"/>
      <c r="FR15" s="57"/>
      <c r="FS15" s="57"/>
      <c r="FT15" s="57"/>
      <c r="FU15" s="57"/>
      <c r="FV15" s="57"/>
      <c r="FW15" s="57"/>
      <c r="FX15" s="57"/>
      <c r="FY15" s="57"/>
      <c r="FZ15" s="57"/>
      <c r="GA15" s="57"/>
      <c r="GB15" s="57"/>
      <c r="GC15" s="57"/>
      <c r="GD15" s="57"/>
      <c r="GE15" s="57"/>
      <c r="GF15" s="57"/>
      <c r="GG15" s="57"/>
      <c r="GH15" s="57"/>
      <c r="GI15" s="57"/>
      <c r="GJ15" s="57"/>
      <c r="GK15" s="57"/>
      <c r="GL15" s="57"/>
      <c r="GM15" s="57"/>
      <c r="GN15" s="57"/>
      <c r="GO15" s="57"/>
      <c r="GP15" s="57"/>
      <c r="GQ15" s="57"/>
      <c r="GR15" s="57"/>
    </row>
    <row r="16" ht="15.6" spans="1:200">
      <c r="A16" s="56">
        <v>3</v>
      </c>
      <c r="B16" s="12"/>
      <c r="C16" s="11"/>
      <c r="D16" s="11"/>
      <c r="E16" s="11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62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64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7"/>
      <c r="DD16" s="57"/>
      <c r="DE16" s="57"/>
      <c r="DF16" s="57"/>
      <c r="DG16" s="57"/>
      <c r="DH16" s="57"/>
      <c r="DI16" s="57"/>
      <c r="DJ16" s="57"/>
      <c r="DK16" s="57"/>
      <c r="DL16" s="57"/>
      <c r="DM16" s="57"/>
      <c r="DN16" s="57"/>
      <c r="DO16" s="57"/>
      <c r="DP16" s="57"/>
      <c r="DQ16" s="57"/>
      <c r="DR16" s="57"/>
      <c r="DS16" s="57"/>
      <c r="DT16" s="57"/>
      <c r="DU16" s="57"/>
      <c r="DV16" s="57"/>
      <c r="DW16" s="57"/>
      <c r="DX16" s="57"/>
      <c r="DY16" s="57"/>
      <c r="DZ16" s="57"/>
      <c r="EA16" s="57"/>
      <c r="EB16" s="57"/>
      <c r="EC16" s="57"/>
      <c r="ED16" s="57"/>
      <c r="EE16" s="57"/>
      <c r="EF16" s="57"/>
      <c r="EG16" s="57"/>
      <c r="EH16" s="57"/>
      <c r="EI16" s="57"/>
      <c r="EJ16" s="57"/>
      <c r="EK16" s="57"/>
      <c r="EL16" s="57"/>
      <c r="EM16" s="57"/>
      <c r="EN16" s="57"/>
      <c r="EO16" s="57"/>
      <c r="EP16" s="57"/>
      <c r="EQ16" s="57"/>
      <c r="ER16" s="57"/>
      <c r="ES16" s="57"/>
      <c r="ET16" s="57"/>
      <c r="EU16" s="57"/>
      <c r="EV16" s="57"/>
      <c r="EW16" s="57"/>
      <c r="EX16" s="57"/>
      <c r="EY16" s="57"/>
      <c r="EZ16" s="57"/>
      <c r="FA16" s="57"/>
      <c r="FB16" s="57"/>
      <c r="FC16" s="57"/>
      <c r="FD16" s="57"/>
      <c r="FE16" s="57"/>
      <c r="FF16" s="57"/>
      <c r="FG16" s="57"/>
      <c r="FH16" s="57"/>
      <c r="FI16" s="57"/>
      <c r="FJ16" s="57"/>
      <c r="FK16" s="57"/>
      <c r="FL16" s="57"/>
      <c r="FM16" s="57"/>
      <c r="FN16" s="57"/>
      <c r="FO16" s="57"/>
      <c r="FP16" s="57"/>
      <c r="FQ16" s="57"/>
      <c r="FR16" s="57"/>
      <c r="FS16" s="57"/>
      <c r="FT16" s="57"/>
      <c r="FU16" s="57"/>
      <c r="FV16" s="57"/>
      <c r="FW16" s="57"/>
      <c r="FX16" s="57"/>
      <c r="FY16" s="57"/>
      <c r="FZ16" s="57"/>
      <c r="GA16" s="57"/>
      <c r="GB16" s="57"/>
      <c r="GC16" s="57"/>
      <c r="GD16" s="57"/>
      <c r="GE16" s="57"/>
      <c r="GF16" s="57"/>
      <c r="GG16" s="57"/>
      <c r="GH16" s="57"/>
      <c r="GI16" s="57"/>
      <c r="GJ16" s="57"/>
      <c r="GK16" s="57"/>
      <c r="GL16" s="57"/>
      <c r="GM16" s="57"/>
      <c r="GN16" s="57"/>
      <c r="GO16" s="57"/>
      <c r="GP16" s="57"/>
      <c r="GQ16" s="57"/>
      <c r="GR16" s="57"/>
    </row>
    <row r="17" ht="15.6" spans="1:200">
      <c r="A17" s="56">
        <v>4</v>
      </c>
      <c r="B17" s="12"/>
      <c r="C17" s="11"/>
      <c r="D17" s="11"/>
      <c r="E17" s="11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62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64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7"/>
      <c r="DD17" s="57"/>
      <c r="DE17" s="57"/>
      <c r="DF17" s="57"/>
      <c r="DG17" s="57"/>
      <c r="DH17" s="57"/>
      <c r="DI17" s="57"/>
      <c r="DJ17" s="57"/>
      <c r="DK17" s="57"/>
      <c r="DL17" s="57"/>
      <c r="DM17" s="57"/>
      <c r="DN17" s="57"/>
      <c r="DO17" s="57"/>
      <c r="DP17" s="57"/>
      <c r="DQ17" s="57"/>
      <c r="DR17" s="57"/>
      <c r="DS17" s="57"/>
      <c r="DT17" s="57"/>
      <c r="DU17" s="57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  <c r="EI17" s="57"/>
      <c r="EJ17" s="57"/>
      <c r="EK17" s="57"/>
      <c r="EL17" s="57"/>
      <c r="EM17" s="57"/>
      <c r="EN17" s="57"/>
      <c r="EO17" s="57"/>
      <c r="EP17" s="57"/>
      <c r="EQ17" s="57"/>
      <c r="ER17" s="57"/>
      <c r="ES17" s="57"/>
      <c r="ET17" s="57"/>
      <c r="EU17" s="57"/>
      <c r="EV17" s="57"/>
      <c r="EW17" s="57"/>
      <c r="EX17" s="57"/>
      <c r="EY17" s="57"/>
      <c r="EZ17" s="57"/>
      <c r="FA17" s="57"/>
      <c r="FB17" s="57"/>
      <c r="FC17" s="57"/>
      <c r="FD17" s="57"/>
      <c r="FE17" s="57"/>
      <c r="FF17" s="57"/>
      <c r="FG17" s="57"/>
      <c r="FH17" s="57"/>
      <c r="FI17" s="57"/>
      <c r="FJ17" s="57"/>
      <c r="FK17" s="57"/>
      <c r="FL17" s="57"/>
      <c r="FM17" s="57"/>
      <c r="FN17" s="57"/>
      <c r="FO17" s="57"/>
      <c r="FP17" s="57"/>
      <c r="FQ17" s="57"/>
      <c r="FR17" s="57"/>
      <c r="FS17" s="57"/>
      <c r="FT17" s="57"/>
      <c r="FU17" s="57"/>
      <c r="FV17" s="57"/>
      <c r="FW17" s="57"/>
      <c r="FX17" s="57"/>
      <c r="FY17" s="57"/>
      <c r="FZ17" s="57"/>
      <c r="GA17" s="57"/>
      <c r="GB17" s="57"/>
      <c r="GC17" s="57"/>
      <c r="GD17" s="57"/>
      <c r="GE17" s="57"/>
      <c r="GF17" s="57"/>
      <c r="GG17" s="57"/>
      <c r="GH17" s="57"/>
      <c r="GI17" s="57"/>
      <c r="GJ17" s="57"/>
      <c r="GK17" s="57"/>
      <c r="GL17" s="57"/>
      <c r="GM17" s="57"/>
      <c r="GN17" s="57"/>
      <c r="GO17" s="57"/>
      <c r="GP17" s="57"/>
      <c r="GQ17" s="57"/>
      <c r="GR17" s="57"/>
    </row>
    <row r="18" ht="15.6" spans="1:200">
      <c r="A18" s="56">
        <v>5</v>
      </c>
      <c r="B18" s="12"/>
      <c r="C18" s="11"/>
      <c r="D18" s="11"/>
      <c r="E18" s="11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62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64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7"/>
      <c r="DD18" s="57"/>
      <c r="DE18" s="57"/>
      <c r="DF18" s="57"/>
      <c r="DG18" s="57"/>
      <c r="DH18" s="57"/>
      <c r="DI18" s="57"/>
      <c r="DJ18" s="57"/>
      <c r="DK18" s="57"/>
      <c r="DL18" s="57"/>
      <c r="DM18" s="57"/>
      <c r="DN18" s="57"/>
      <c r="DO18" s="57"/>
      <c r="DP18" s="57"/>
      <c r="DQ18" s="57"/>
      <c r="DR18" s="57"/>
      <c r="DS18" s="57"/>
      <c r="DT18" s="57"/>
      <c r="DU18" s="57"/>
      <c r="DV18" s="57"/>
      <c r="DW18" s="57"/>
      <c r="DX18" s="57"/>
      <c r="DY18" s="57"/>
      <c r="DZ18" s="57"/>
      <c r="EA18" s="57"/>
      <c r="EB18" s="57"/>
      <c r="EC18" s="57"/>
      <c r="ED18" s="57"/>
      <c r="EE18" s="57"/>
      <c r="EF18" s="57"/>
      <c r="EG18" s="57"/>
      <c r="EH18" s="57"/>
      <c r="EI18" s="57"/>
      <c r="EJ18" s="57"/>
      <c r="EK18" s="57"/>
      <c r="EL18" s="57"/>
      <c r="EM18" s="57"/>
      <c r="EN18" s="57"/>
      <c r="EO18" s="57"/>
      <c r="EP18" s="57"/>
      <c r="EQ18" s="57"/>
      <c r="ER18" s="57"/>
      <c r="ES18" s="57"/>
      <c r="ET18" s="57"/>
      <c r="EU18" s="57"/>
      <c r="EV18" s="57"/>
      <c r="EW18" s="57"/>
      <c r="EX18" s="57"/>
      <c r="EY18" s="57"/>
      <c r="EZ18" s="57"/>
      <c r="FA18" s="57"/>
      <c r="FB18" s="57"/>
      <c r="FC18" s="57"/>
      <c r="FD18" s="57"/>
      <c r="FE18" s="57"/>
      <c r="FF18" s="57"/>
      <c r="FG18" s="57"/>
      <c r="FH18" s="57"/>
      <c r="FI18" s="57"/>
      <c r="FJ18" s="57"/>
      <c r="FK18" s="57"/>
      <c r="FL18" s="57"/>
      <c r="FM18" s="57"/>
      <c r="FN18" s="57"/>
      <c r="FO18" s="57"/>
      <c r="FP18" s="57"/>
      <c r="FQ18" s="57"/>
      <c r="FR18" s="57"/>
      <c r="FS18" s="57"/>
      <c r="FT18" s="57"/>
      <c r="FU18" s="57"/>
      <c r="FV18" s="57"/>
      <c r="FW18" s="57"/>
      <c r="FX18" s="57"/>
      <c r="FY18" s="57"/>
      <c r="FZ18" s="57"/>
      <c r="GA18" s="57"/>
      <c r="GB18" s="57"/>
      <c r="GC18" s="57"/>
      <c r="GD18" s="57"/>
      <c r="GE18" s="57"/>
      <c r="GF18" s="57"/>
      <c r="GG18" s="57"/>
      <c r="GH18" s="57"/>
      <c r="GI18" s="57"/>
      <c r="GJ18" s="57"/>
      <c r="GK18" s="57"/>
      <c r="GL18" s="57"/>
      <c r="GM18" s="57"/>
      <c r="GN18" s="57"/>
      <c r="GO18" s="57"/>
      <c r="GP18" s="57"/>
      <c r="GQ18" s="57"/>
      <c r="GR18" s="57"/>
    </row>
    <row r="19" ht="15.6" spans="1:200">
      <c r="A19" s="56">
        <v>6</v>
      </c>
      <c r="B19" s="12"/>
      <c r="C19" s="11"/>
      <c r="D19" s="11"/>
      <c r="E19" s="11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62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64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57"/>
      <c r="DG19" s="57"/>
      <c r="DH19" s="57"/>
      <c r="DI19" s="57"/>
      <c r="DJ19" s="57"/>
      <c r="DK19" s="57"/>
      <c r="DL19" s="57"/>
      <c r="DM19" s="57"/>
      <c r="DN19" s="57"/>
      <c r="DO19" s="57"/>
      <c r="DP19" s="57"/>
      <c r="DQ19" s="57"/>
      <c r="DR19" s="57"/>
      <c r="DS19" s="57"/>
      <c r="DT19" s="57"/>
      <c r="DU19" s="57"/>
      <c r="DV19" s="57"/>
      <c r="DW19" s="57"/>
      <c r="DX19" s="57"/>
      <c r="DY19" s="57"/>
      <c r="DZ19" s="57"/>
      <c r="EA19" s="57"/>
      <c r="EB19" s="57"/>
      <c r="EC19" s="57"/>
      <c r="ED19" s="57"/>
      <c r="EE19" s="57"/>
      <c r="EF19" s="57"/>
      <c r="EG19" s="57"/>
      <c r="EH19" s="57"/>
      <c r="EI19" s="57"/>
      <c r="EJ19" s="57"/>
      <c r="EK19" s="57"/>
      <c r="EL19" s="57"/>
      <c r="EM19" s="57"/>
      <c r="EN19" s="57"/>
      <c r="EO19" s="57"/>
      <c r="EP19" s="57"/>
      <c r="EQ19" s="57"/>
      <c r="ER19" s="57"/>
      <c r="ES19" s="57"/>
      <c r="ET19" s="57"/>
      <c r="EU19" s="57"/>
      <c r="EV19" s="57"/>
      <c r="EW19" s="57"/>
      <c r="EX19" s="57"/>
      <c r="EY19" s="57"/>
      <c r="EZ19" s="57"/>
      <c r="FA19" s="57"/>
      <c r="FB19" s="57"/>
      <c r="FC19" s="57"/>
      <c r="FD19" s="57"/>
      <c r="FE19" s="57"/>
      <c r="FF19" s="57"/>
      <c r="FG19" s="57"/>
      <c r="FH19" s="57"/>
      <c r="FI19" s="57"/>
      <c r="FJ19" s="57"/>
      <c r="FK19" s="57"/>
      <c r="FL19" s="57"/>
      <c r="FM19" s="57"/>
      <c r="FN19" s="57"/>
      <c r="FO19" s="57"/>
      <c r="FP19" s="57"/>
      <c r="FQ19" s="57"/>
      <c r="FR19" s="57"/>
      <c r="FS19" s="57"/>
      <c r="FT19" s="57"/>
      <c r="FU19" s="57"/>
      <c r="FV19" s="57"/>
      <c r="FW19" s="57"/>
      <c r="FX19" s="57"/>
      <c r="FY19" s="57"/>
      <c r="FZ19" s="57"/>
      <c r="GA19" s="57"/>
      <c r="GB19" s="57"/>
      <c r="GC19" s="57"/>
      <c r="GD19" s="57"/>
      <c r="GE19" s="57"/>
      <c r="GF19" s="57"/>
      <c r="GG19" s="57"/>
      <c r="GH19" s="57"/>
      <c r="GI19" s="57"/>
      <c r="GJ19" s="57"/>
      <c r="GK19" s="57"/>
      <c r="GL19" s="57"/>
      <c r="GM19" s="57"/>
      <c r="GN19" s="57"/>
      <c r="GO19" s="57"/>
      <c r="GP19" s="57"/>
      <c r="GQ19" s="57"/>
      <c r="GR19" s="57"/>
    </row>
    <row r="20" ht="15.6" spans="1:200">
      <c r="A20" s="56">
        <v>7</v>
      </c>
      <c r="B20" s="12"/>
      <c r="C20" s="11"/>
      <c r="D20" s="11"/>
      <c r="E20" s="11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62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64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7"/>
      <c r="DD20" s="57"/>
      <c r="DE20" s="57"/>
      <c r="DF20" s="57"/>
      <c r="DG20" s="57"/>
      <c r="DH20" s="57"/>
      <c r="DI20" s="57"/>
      <c r="DJ20" s="57"/>
      <c r="DK20" s="57"/>
      <c r="DL20" s="57"/>
      <c r="DM20" s="57"/>
      <c r="DN20" s="57"/>
      <c r="DO20" s="57"/>
      <c r="DP20" s="57"/>
      <c r="DQ20" s="57"/>
      <c r="DR20" s="57"/>
      <c r="DS20" s="57"/>
      <c r="DT20" s="57"/>
      <c r="DU20" s="57"/>
      <c r="DV20" s="57"/>
      <c r="DW20" s="57"/>
      <c r="DX20" s="57"/>
      <c r="DY20" s="57"/>
      <c r="DZ20" s="57"/>
      <c r="EA20" s="57"/>
      <c r="EB20" s="57"/>
      <c r="EC20" s="57"/>
      <c r="ED20" s="57"/>
      <c r="EE20" s="57"/>
      <c r="EF20" s="57"/>
      <c r="EG20" s="57"/>
      <c r="EH20" s="57"/>
      <c r="EI20" s="57"/>
      <c r="EJ20" s="57"/>
      <c r="EK20" s="57"/>
      <c r="EL20" s="57"/>
      <c r="EM20" s="57"/>
      <c r="EN20" s="57"/>
      <c r="EO20" s="57"/>
      <c r="EP20" s="57"/>
      <c r="EQ20" s="57"/>
      <c r="ER20" s="57"/>
      <c r="ES20" s="57"/>
      <c r="ET20" s="57"/>
      <c r="EU20" s="57"/>
      <c r="EV20" s="57"/>
      <c r="EW20" s="57"/>
      <c r="EX20" s="57"/>
      <c r="EY20" s="57"/>
      <c r="EZ20" s="57"/>
      <c r="FA20" s="57"/>
      <c r="FB20" s="57"/>
      <c r="FC20" s="57"/>
      <c r="FD20" s="57"/>
      <c r="FE20" s="57"/>
      <c r="FF20" s="57"/>
      <c r="FG20" s="57"/>
      <c r="FH20" s="57"/>
      <c r="FI20" s="57"/>
      <c r="FJ20" s="57"/>
      <c r="FK20" s="57"/>
      <c r="FL20" s="57"/>
      <c r="FM20" s="57"/>
      <c r="FN20" s="57"/>
      <c r="FO20" s="57"/>
      <c r="FP20" s="57"/>
      <c r="FQ20" s="57"/>
      <c r="FR20" s="57"/>
      <c r="FS20" s="57"/>
      <c r="FT20" s="57"/>
      <c r="FU20" s="57"/>
      <c r="FV20" s="57"/>
      <c r="FW20" s="57"/>
      <c r="FX20" s="57"/>
      <c r="FY20" s="57"/>
      <c r="FZ20" s="57"/>
      <c r="GA20" s="57"/>
      <c r="GB20" s="57"/>
      <c r="GC20" s="57"/>
      <c r="GD20" s="57"/>
      <c r="GE20" s="57"/>
      <c r="GF20" s="57"/>
      <c r="GG20" s="57"/>
      <c r="GH20" s="57"/>
      <c r="GI20" s="57"/>
      <c r="GJ20" s="57"/>
      <c r="GK20" s="57"/>
      <c r="GL20" s="57"/>
      <c r="GM20" s="57"/>
      <c r="GN20" s="57"/>
      <c r="GO20" s="57"/>
      <c r="GP20" s="57"/>
      <c r="GQ20" s="57"/>
      <c r="GR20" s="57"/>
    </row>
    <row r="21" spans="1:200">
      <c r="A21" s="23">
        <v>8</v>
      </c>
      <c r="B21" s="57"/>
      <c r="C21" s="23"/>
      <c r="D21" s="23"/>
      <c r="E21" s="23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62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64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  <c r="DG21" s="57"/>
      <c r="DH21" s="57"/>
      <c r="DI21" s="57"/>
      <c r="DJ21" s="57"/>
      <c r="DK21" s="57"/>
      <c r="DL21" s="57"/>
      <c r="DM21" s="57"/>
      <c r="DN21" s="57"/>
      <c r="DO21" s="57"/>
      <c r="DP21" s="57"/>
      <c r="DQ21" s="57"/>
      <c r="DR21" s="57"/>
      <c r="DS21" s="57"/>
      <c r="DT21" s="57"/>
      <c r="DU21" s="57"/>
      <c r="DV21" s="57"/>
      <c r="DW21" s="57"/>
      <c r="DX21" s="57"/>
      <c r="DY21" s="57"/>
      <c r="DZ21" s="57"/>
      <c r="EA21" s="57"/>
      <c r="EB21" s="57"/>
      <c r="EC21" s="57"/>
      <c r="ED21" s="57"/>
      <c r="EE21" s="57"/>
      <c r="EF21" s="57"/>
      <c r="EG21" s="57"/>
      <c r="EH21" s="57"/>
      <c r="EI21" s="57"/>
      <c r="EJ21" s="57"/>
      <c r="EK21" s="57"/>
      <c r="EL21" s="57"/>
      <c r="EM21" s="57"/>
      <c r="EN21" s="57"/>
      <c r="EO21" s="57"/>
      <c r="EP21" s="57"/>
      <c r="EQ21" s="57"/>
      <c r="ER21" s="57"/>
      <c r="ES21" s="57"/>
      <c r="ET21" s="57"/>
      <c r="EU21" s="57"/>
      <c r="EV21" s="57"/>
      <c r="EW21" s="57"/>
      <c r="EX21" s="57"/>
      <c r="EY21" s="57"/>
      <c r="EZ21" s="57"/>
      <c r="FA21" s="57"/>
      <c r="FB21" s="57"/>
      <c r="FC21" s="57"/>
      <c r="FD21" s="57"/>
      <c r="FE21" s="57"/>
      <c r="FF21" s="57"/>
      <c r="FG21" s="57"/>
      <c r="FH21" s="57"/>
      <c r="FI21" s="57"/>
      <c r="FJ21" s="57"/>
      <c r="FK21" s="57"/>
      <c r="FL21" s="57"/>
      <c r="FM21" s="57"/>
      <c r="FN21" s="57"/>
      <c r="FO21" s="57"/>
      <c r="FP21" s="57"/>
      <c r="FQ21" s="57"/>
      <c r="FR21" s="57"/>
      <c r="FS21" s="57"/>
      <c r="FT21" s="57"/>
      <c r="FU21" s="57"/>
      <c r="FV21" s="57"/>
      <c r="FW21" s="57"/>
      <c r="FX21" s="57"/>
      <c r="FY21" s="57"/>
      <c r="FZ21" s="57"/>
      <c r="GA21" s="57"/>
      <c r="GB21" s="57"/>
      <c r="GC21" s="57"/>
      <c r="GD21" s="57"/>
      <c r="GE21" s="57"/>
      <c r="GF21" s="57"/>
      <c r="GG21" s="57"/>
      <c r="GH21" s="57"/>
      <c r="GI21" s="57"/>
      <c r="GJ21" s="57"/>
      <c r="GK21" s="57"/>
      <c r="GL21" s="57"/>
      <c r="GM21" s="57"/>
      <c r="GN21" s="57"/>
      <c r="GO21" s="57"/>
      <c r="GP21" s="57"/>
      <c r="GQ21" s="57"/>
      <c r="GR21" s="57"/>
    </row>
    <row r="22" spans="1:200">
      <c r="A22" s="23">
        <v>9</v>
      </c>
      <c r="B22" s="57"/>
      <c r="C22" s="23"/>
      <c r="D22" s="23"/>
      <c r="E22" s="23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62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64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  <c r="DG22" s="57"/>
      <c r="DH22" s="57"/>
      <c r="DI22" s="57"/>
      <c r="DJ22" s="57"/>
      <c r="DK22" s="57"/>
      <c r="DL22" s="57"/>
      <c r="DM22" s="57"/>
      <c r="DN22" s="57"/>
      <c r="DO22" s="57"/>
      <c r="DP22" s="57"/>
      <c r="DQ22" s="57"/>
      <c r="DR22" s="57"/>
      <c r="DS22" s="57"/>
      <c r="DT22" s="57"/>
      <c r="DU22" s="57"/>
      <c r="DV22" s="57"/>
      <c r="DW22" s="57"/>
      <c r="DX22" s="57"/>
      <c r="DY22" s="57"/>
      <c r="DZ22" s="57"/>
      <c r="EA22" s="57"/>
      <c r="EB22" s="57"/>
      <c r="EC22" s="57"/>
      <c r="ED22" s="57"/>
      <c r="EE22" s="57"/>
      <c r="EF22" s="57"/>
      <c r="EG22" s="57"/>
      <c r="EH22" s="57"/>
      <c r="EI22" s="57"/>
      <c r="EJ22" s="57"/>
      <c r="EK22" s="57"/>
      <c r="EL22" s="57"/>
      <c r="EM22" s="57"/>
      <c r="EN22" s="57"/>
      <c r="EO22" s="57"/>
      <c r="EP22" s="57"/>
      <c r="EQ22" s="57"/>
      <c r="ER22" s="57"/>
      <c r="ES22" s="57"/>
      <c r="ET22" s="57"/>
      <c r="EU22" s="57"/>
      <c r="EV22" s="57"/>
      <c r="EW22" s="57"/>
      <c r="EX22" s="57"/>
      <c r="EY22" s="57"/>
      <c r="EZ22" s="57"/>
      <c r="FA22" s="57"/>
      <c r="FB22" s="57"/>
      <c r="FC22" s="57"/>
      <c r="FD22" s="57"/>
      <c r="FE22" s="57"/>
      <c r="FF22" s="57"/>
      <c r="FG22" s="57"/>
      <c r="FH22" s="57"/>
      <c r="FI22" s="57"/>
      <c r="FJ22" s="57"/>
      <c r="FK22" s="57"/>
      <c r="FL22" s="57"/>
      <c r="FM22" s="57"/>
      <c r="FN22" s="57"/>
      <c r="FO22" s="57"/>
      <c r="FP22" s="57"/>
      <c r="FQ22" s="57"/>
      <c r="FR22" s="57"/>
      <c r="FS22" s="57"/>
      <c r="FT22" s="57"/>
      <c r="FU22" s="57"/>
      <c r="FV22" s="57"/>
      <c r="FW22" s="57"/>
      <c r="FX22" s="57"/>
      <c r="FY22" s="57"/>
      <c r="FZ22" s="57"/>
      <c r="GA22" s="57"/>
      <c r="GB22" s="57"/>
      <c r="GC22" s="57"/>
      <c r="GD22" s="57"/>
      <c r="GE22" s="57"/>
      <c r="GF22" s="57"/>
      <c r="GG22" s="57"/>
      <c r="GH22" s="57"/>
      <c r="GI22" s="57"/>
      <c r="GJ22" s="57"/>
      <c r="GK22" s="57"/>
      <c r="GL22" s="57"/>
      <c r="GM22" s="57"/>
      <c r="GN22" s="57"/>
      <c r="GO22" s="57"/>
      <c r="GP22" s="57"/>
      <c r="GQ22" s="57"/>
      <c r="GR22" s="57"/>
    </row>
    <row r="23" spans="1:200">
      <c r="A23" s="23">
        <v>10</v>
      </c>
      <c r="B23" s="57"/>
      <c r="C23" s="23"/>
      <c r="D23" s="23"/>
      <c r="E23" s="23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62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64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57"/>
      <c r="DM23" s="57"/>
      <c r="DN23" s="57"/>
      <c r="DO23" s="57"/>
      <c r="DP23" s="57"/>
      <c r="DQ23" s="57"/>
      <c r="DR23" s="57"/>
      <c r="DS23" s="57"/>
      <c r="DT23" s="57"/>
      <c r="DU23" s="57"/>
      <c r="DV23" s="57"/>
      <c r="DW23" s="57"/>
      <c r="DX23" s="57"/>
      <c r="DY23" s="57"/>
      <c r="DZ23" s="57"/>
      <c r="EA23" s="57"/>
      <c r="EB23" s="57"/>
      <c r="EC23" s="57"/>
      <c r="ED23" s="57"/>
      <c r="EE23" s="57"/>
      <c r="EF23" s="57"/>
      <c r="EG23" s="57"/>
      <c r="EH23" s="57"/>
      <c r="EI23" s="57"/>
      <c r="EJ23" s="57"/>
      <c r="EK23" s="57"/>
      <c r="EL23" s="57"/>
      <c r="EM23" s="57"/>
      <c r="EN23" s="57"/>
      <c r="EO23" s="57"/>
      <c r="EP23" s="57"/>
      <c r="EQ23" s="57"/>
      <c r="ER23" s="57"/>
      <c r="ES23" s="57"/>
      <c r="ET23" s="57"/>
      <c r="EU23" s="57"/>
      <c r="EV23" s="57"/>
      <c r="EW23" s="57"/>
      <c r="EX23" s="57"/>
      <c r="EY23" s="57"/>
      <c r="EZ23" s="57"/>
      <c r="FA23" s="57"/>
      <c r="FB23" s="57"/>
      <c r="FC23" s="57"/>
      <c r="FD23" s="57"/>
      <c r="FE23" s="57"/>
      <c r="FF23" s="57"/>
      <c r="FG23" s="57"/>
      <c r="FH23" s="57"/>
      <c r="FI23" s="57"/>
      <c r="FJ23" s="57"/>
      <c r="FK23" s="57"/>
      <c r="FL23" s="57"/>
      <c r="FM23" s="57"/>
      <c r="FN23" s="57"/>
      <c r="FO23" s="57"/>
      <c r="FP23" s="57"/>
      <c r="FQ23" s="57"/>
      <c r="FR23" s="57"/>
      <c r="FS23" s="57"/>
      <c r="FT23" s="57"/>
      <c r="FU23" s="57"/>
      <c r="FV23" s="57"/>
      <c r="FW23" s="57"/>
      <c r="FX23" s="57"/>
      <c r="FY23" s="57"/>
      <c r="FZ23" s="57"/>
      <c r="GA23" s="57"/>
      <c r="GB23" s="57"/>
      <c r="GC23" s="57"/>
      <c r="GD23" s="57"/>
      <c r="GE23" s="57"/>
      <c r="GF23" s="57"/>
      <c r="GG23" s="57"/>
      <c r="GH23" s="57"/>
      <c r="GI23" s="57"/>
      <c r="GJ23" s="57"/>
      <c r="GK23" s="57"/>
      <c r="GL23" s="57"/>
      <c r="GM23" s="57"/>
      <c r="GN23" s="57"/>
      <c r="GO23" s="57"/>
      <c r="GP23" s="57"/>
      <c r="GQ23" s="57"/>
      <c r="GR23" s="57"/>
    </row>
    <row r="24" spans="1:200">
      <c r="A24" s="23">
        <v>11</v>
      </c>
      <c r="B24" s="57"/>
      <c r="C24" s="23"/>
      <c r="D24" s="23"/>
      <c r="E24" s="23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62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64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  <c r="DH24" s="57"/>
      <c r="DI24" s="57"/>
      <c r="DJ24" s="57"/>
      <c r="DK24" s="57"/>
      <c r="DL24" s="57"/>
      <c r="DM24" s="57"/>
      <c r="DN24" s="57"/>
      <c r="DO24" s="57"/>
      <c r="DP24" s="57"/>
      <c r="DQ24" s="57"/>
      <c r="DR24" s="57"/>
      <c r="DS24" s="57"/>
      <c r="DT24" s="57"/>
      <c r="DU24" s="57"/>
      <c r="DV24" s="57"/>
      <c r="DW24" s="57"/>
      <c r="DX24" s="57"/>
      <c r="DY24" s="57"/>
      <c r="DZ24" s="57"/>
      <c r="EA24" s="57"/>
      <c r="EB24" s="57"/>
      <c r="EC24" s="57"/>
      <c r="ED24" s="57"/>
      <c r="EE24" s="57"/>
      <c r="EF24" s="57"/>
      <c r="EG24" s="57"/>
      <c r="EH24" s="57"/>
      <c r="EI24" s="57"/>
      <c r="EJ24" s="57"/>
      <c r="EK24" s="57"/>
      <c r="EL24" s="57"/>
      <c r="EM24" s="57"/>
      <c r="EN24" s="57"/>
      <c r="EO24" s="57"/>
      <c r="EP24" s="57"/>
      <c r="EQ24" s="57"/>
      <c r="ER24" s="57"/>
      <c r="ES24" s="57"/>
      <c r="ET24" s="57"/>
      <c r="EU24" s="57"/>
      <c r="EV24" s="57"/>
      <c r="EW24" s="57"/>
      <c r="EX24" s="57"/>
      <c r="EY24" s="57"/>
      <c r="EZ24" s="57"/>
      <c r="FA24" s="57"/>
      <c r="FB24" s="57"/>
      <c r="FC24" s="57"/>
      <c r="FD24" s="57"/>
      <c r="FE24" s="57"/>
      <c r="FF24" s="57"/>
      <c r="FG24" s="57"/>
      <c r="FH24" s="57"/>
      <c r="FI24" s="57"/>
      <c r="FJ24" s="57"/>
      <c r="FK24" s="57"/>
      <c r="FL24" s="57"/>
      <c r="FM24" s="57"/>
      <c r="FN24" s="57"/>
      <c r="FO24" s="57"/>
      <c r="FP24" s="57"/>
      <c r="FQ24" s="57"/>
      <c r="FR24" s="57"/>
      <c r="FS24" s="57"/>
      <c r="FT24" s="57"/>
      <c r="FU24" s="57"/>
      <c r="FV24" s="57"/>
      <c r="FW24" s="57"/>
      <c r="FX24" s="57"/>
      <c r="FY24" s="57"/>
      <c r="FZ24" s="57"/>
      <c r="GA24" s="57"/>
      <c r="GB24" s="57"/>
      <c r="GC24" s="57"/>
      <c r="GD24" s="57"/>
      <c r="GE24" s="57"/>
      <c r="GF24" s="57"/>
      <c r="GG24" s="57"/>
      <c r="GH24" s="57"/>
      <c r="GI24" s="57"/>
      <c r="GJ24" s="57"/>
      <c r="GK24" s="57"/>
      <c r="GL24" s="57"/>
      <c r="GM24" s="57"/>
      <c r="GN24" s="57"/>
      <c r="GO24" s="57"/>
      <c r="GP24" s="57"/>
      <c r="GQ24" s="57"/>
      <c r="GR24" s="57"/>
    </row>
    <row r="25" spans="1:200">
      <c r="A25" s="23">
        <v>12</v>
      </c>
      <c r="B25" s="57"/>
      <c r="C25" s="23"/>
      <c r="D25" s="23"/>
      <c r="E25" s="23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62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64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57"/>
      <c r="DA25" s="57"/>
      <c r="DB25" s="57"/>
      <c r="DC25" s="57"/>
      <c r="DD25" s="57"/>
      <c r="DE25" s="57"/>
      <c r="DF25" s="57"/>
      <c r="DG25" s="57"/>
      <c r="DH25" s="57"/>
      <c r="DI25" s="57"/>
      <c r="DJ25" s="57"/>
      <c r="DK25" s="57"/>
      <c r="DL25" s="57"/>
      <c r="DM25" s="57"/>
      <c r="DN25" s="57"/>
      <c r="DO25" s="57"/>
      <c r="DP25" s="57"/>
      <c r="DQ25" s="57"/>
      <c r="DR25" s="57"/>
      <c r="DS25" s="57"/>
      <c r="DT25" s="57"/>
      <c r="DU25" s="57"/>
      <c r="DV25" s="57"/>
      <c r="DW25" s="57"/>
      <c r="DX25" s="57"/>
      <c r="DY25" s="57"/>
      <c r="DZ25" s="57"/>
      <c r="EA25" s="57"/>
      <c r="EB25" s="57"/>
      <c r="EC25" s="57"/>
      <c r="ED25" s="57"/>
      <c r="EE25" s="57"/>
      <c r="EF25" s="57"/>
      <c r="EG25" s="57"/>
      <c r="EH25" s="57"/>
      <c r="EI25" s="57"/>
      <c r="EJ25" s="57"/>
      <c r="EK25" s="57"/>
      <c r="EL25" s="57"/>
      <c r="EM25" s="57"/>
      <c r="EN25" s="57"/>
      <c r="EO25" s="57"/>
      <c r="EP25" s="57"/>
      <c r="EQ25" s="57"/>
      <c r="ER25" s="57"/>
      <c r="ES25" s="57"/>
      <c r="ET25" s="57"/>
      <c r="EU25" s="57"/>
      <c r="EV25" s="57"/>
      <c r="EW25" s="57"/>
      <c r="EX25" s="57"/>
      <c r="EY25" s="57"/>
      <c r="EZ25" s="57"/>
      <c r="FA25" s="57"/>
      <c r="FB25" s="57"/>
      <c r="FC25" s="57"/>
      <c r="FD25" s="57"/>
      <c r="FE25" s="57"/>
      <c r="FF25" s="57"/>
      <c r="FG25" s="57"/>
      <c r="FH25" s="57"/>
      <c r="FI25" s="57"/>
      <c r="FJ25" s="57"/>
      <c r="FK25" s="57"/>
      <c r="FL25" s="57"/>
      <c r="FM25" s="57"/>
      <c r="FN25" s="57"/>
      <c r="FO25" s="57"/>
      <c r="FP25" s="57"/>
      <c r="FQ25" s="57"/>
      <c r="FR25" s="57"/>
      <c r="FS25" s="57"/>
      <c r="FT25" s="57"/>
      <c r="FU25" s="57"/>
      <c r="FV25" s="57"/>
      <c r="FW25" s="57"/>
      <c r="FX25" s="57"/>
      <c r="FY25" s="57"/>
      <c r="FZ25" s="57"/>
      <c r="GA25" s="57"/>
      <c r="GB25" s="57"/>
      <c r="GC25" s="57"/>
      <c r="GD25" s="57"/>
      <c r="GE25" s="57"/>
      <c r="GF25" s="57"/>
      <c r="GG25" s="57"/>
      <c r="GH25" s="57"/>
      <c r="GI25" s="57"/>
      <c r="GJ25" s="57"/>
      <c r="GK25" s="57"/>
      <c r="GL25" s="57"/>
      <c r="GM25" s="57"/>
      <c r="GN25" s="57"/>
      <c r="GO25" s="57"/>
      <c r="GP25" s="57"/>
      <c r="GQ25" s="57"/>
      <c r="GR25" s="57"/>
    </row>
    <row r="26" spans="1:200">
      <c r="A26" s="23">
        <v>13</v>
      </c>
      <c r="B26" s="57"/>
      <c r="C26" s="23"/>
      <c r="D26" s="23"/>
      <c r="E26" s="23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62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64"/>
      <c r="BX26" s="57"/>
      <c r="BY26" s="57"/>
      <c r="BZ26" s="57"/>
      <c r="CA26" s="57"/>
      <c r="CB26" s="57"/>
      <c r="CC26" s="57"/>
      <c r="CD26" s="57"/>
      <c r="CE26" s="57"/>
      <c r="CF26" s="57"/>
      <c r="CG26" s="57"/>
      <c r="CH26" s="57"/>
      <c r="CI26" s="57"/>
      <c r="CJ26" s="57"/>
      <c r="CK26" s="57"/>
      <c r="CL26" s="57"/>
      <c r="CM26" s="57"/>
      <c r="CN26" s="57"/>
      <c r="CO26" s="57"/>
      <c r="CP26" s="57"/>
      <c r="CQ26" s="57"/>
      <c r="CR26" s="57"/>
      <c r="CS26" s="57"/>
      <c r="CT26" s="57"/>
      <c r="CU26" s="57"/>
      <c r="CV26" s="57"/>
      <c r="CW26" s="57"/>
      <c r="CX26" s="57"/>
      <c r="CY26" s="57"/>
      <c r="CZ26" s="57"/>
      <c r="DA26" s="57"/>
      <c r="DB26" s="57"/>
      <c r="DC26" s="57"/>
      <c r="DD26" s="57"/>
      <c r="DE26" s="57"/>
      <c r="DF26" s="57"/>
      <c r="DG26" s="57"/>
      <c r="DH26" s="57"/>
      <c r="DI26" s="57"/>
      <c r="DJ26" s="57"/>
      <c r="DK26" s="57"/>
      <c r="DL26" s="57"/>
      <c r="DM26" s="57"/>
      <c r="DN26" s="57"/>
      <c r="DO26" s="57"/>
      <c r="DP26" s="57"/>
      <c r="DQ26" s="57"/>
      <c r="DR26" s="57"/>
      <c r="DS26" s="57"/>
      <c r="DT26" s="57"/>
      <c r="DU26" s="57"/>
      <c r="DV26" s="57"/>
      <c r="DW26" s="57"/>
      <c r="DX26" s="57"/>
      <c r="DY26" s="57"/>
      <c r="DZ26" s="57"/>
      <c r="EA26" s="57"/>
      <c r="EB26" s="57"/>
      <c r="EC26" s="57"/>
      <c r="ED26" s="57"/>
      <c r="EE26" s="57"/>
      <c r="EF26" s="57"/>
      <c r="EG26" s="57"/>
      <c r="EH26" s="57"/>
      <c r="EI26" s="57"/>
      <c r="EJ26" s="57"/>
      <c r="EK26" s="57"/>
      <c r="EL26" s="57"/>
      <c r="EM26" s="57"/>
      <c r="EN26" s="57"/>
      <c r="EO26" s="57"/>
      <c r="EP26" s="57"/>
      <c r="EQ26" s="57"/>
      <c r="ER26" s="57"/>
      <c r="ES26" s="57"/>
      <c r="ET26" s="57"/>
      <c r="EU26" s="57"/>
      <c r="EV26" s="57"/>
      <c r="EW26" s="57"/>
      <c r="EX26" s="57"/>
      <c r="EY26" s="57"/>
      <c r="EZ26" s="57"/>
      <c r="FA26" s="57"/>
      <c r="FB26" s="57"/>
      <c r="FC26" s="57"/>
      <c r="FD26" s="57"/>
      <c r="FE26" s="57"/>
      <c r="FF26" s="57"/>
      <c r="FG26" s="57"/>
      <c r="FH26" s="57"/>
      <c r="FI26" s="57"/>
      <c r="FJ26" s="57"/>
      <c r="FK26" s="57"/>
      <c r="FL26" s="57"/>
      <c r="FM26" s="57"/>
      <c r="FN26" s="57"/>
      <c r="FO26" s="57"/>
      <c r="FP26" s="57"/>
      <c r="FQ26" s="57"/>
      <c r="FR26" s="57"/>
      <c r="FS26" s="57"/>
      <c r="FT26" s="57"/>
      <c r="FU26" s="57"/>
      <c r="FV26" s="57"/>
      <c r="FW26" s="57"/>
      <c r="FX26" s="57"/>
      <c r="FY26" s="57"/>
      <c r="FZ26" s="57"/>
      <c r="GA26" s="57"/>
      <c r="GB26" s="57"/>
      <c r="GC26" s="57"/>
      <c r="GD26" s="57"/>
      <c r="GE26" s="57"/>
      <c r="GF26" s="57"/>
      <c r="GG26" s="57"/>
      <c r="GH26" s="57"/>
      <c r="GI26" s="57"/>
      <c r="GJ26" s="57"/>
      <c r="GK26" s="57"/>
      <c r="GL26" s="57"/>
      <c r="GM26" s="57"/>
      <c r="GN26" s="57"/>
      <c r="GO26" s="57"/>
      <c r="GP26" s="57"/>
      <c r="GQ26" s="57"/>
      <c r="GR26" s="57"/>
    </row>
    <row r="27" spans="1:200">
      <c r="A27" s="23">
        <v>14</v>
      </c>
      <c r="B27" s="57"/>
      <c r="C27" s="23"/>
      <c r="D27" s="23"/>
      <c r="E27" s="23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62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64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57"/>
      <c r="CV27" s="57"/>
      <c r="CW27" s="57"/>
      <c r="CX27" s="57"/>
      <c r="CY27" s="57"/>
      <c r="CZ27" s="57"/>
      <c r="DA27" s="57"/>
      <c r="DB27" s="57"/>
      <c r="DC27" s="57"/>
      <c r="DD27" s="57"/>
      <c r="DE27" s="57"/>
      <c r="DF27" s="57"/>
      <c r="DG27" s="57"/>
      <c r="DH27" s="57"/>
      <c r="DI27" s="57"/>
      <c r="DJ27" s="57"/>
      <c r="DK27" s="57"/>
      <c r="DL27" s="57"/>
      <c r="DM27" s="57"/>
      <c r="DN27" s="57"/>
      <c r="DO27" s="57"/>
      <c r="DP27" s="57"/>
      <c r="DQ27" s="57"/>
      <c r="DR27" s="57"/>
      <c r="DS27" s="57"/>
      <c r="DT27" s="57"/>
      <c r="DU27" s="57"/>
      <c r="DV27" s="57"/>
      <c r="DW27" s="57"/>
      <c r="DX27" s="57"/>
      <c r="DY27" s="57"/>
      <c r="DZ27" s="57"/>
      <c r="EA27" s="57"/>
      <c r="EB27" s="57"/>
      <c r="EC27" s="57"/>
      <c r="ED27" s="57"/>
      <c r="EE27" s="57"/>
      <c r="EF27" s="57"/>
      <c r="EG27" s="57"/>
      <c r="EH27" s="57"/>
      <c r="EI27" s="57"/>
      <c r="EJ27" s="57"/>
      <c r="EK27" s="57"/>
      <c r="EL27" s="57"/>
      <c r="EM27" s="57"/>
      <c r="EN27" s="57"/>
      <c r="EO27" s="57"/>
      <c r="EP27" s="57"/>
      <c r="EQ27" s="57"/>
      <c r="ER27" s="57"/>
      <c r="ES27" s="57"/>
      <c r="ET27" s="57"/>
      <c r="EU27" s="57"/>
      <c r="EV27" s="57"/>
      <c r="EW27" s="57"/>
      <c r="EX27" s="57"/>
      <c r="EY27" s="57"/>
      <c r="EZ27" s="57"/>
      <c r="FA27" s="57"/>
      <c r="FB27" s="57"/>
      <c r="FC27" s="57"/>
      <c r="FD27" s="57"/>
      <c r="FE27" s="57"/>
      <c r="FF27" s="57"/>
      <c r="FG27" s="57"/>
      <c r="FH27" s="57"/>
      <c r="FI27" s="57"/>
      <c r="FJ27" s="57"/>
      <c r="FK27" s="57"/>
      <c r="FL27" s="57"/>
      <c r="FM27" s="57"/>
      <c r="FN27" s="57"/>
      <c r="FO27" s="57"/>
      <c r="FP27" s="57"/>
      <c r="FQ27" s="57"/>
      <c r="FR27" s="57"/>
      <c r="FS27" s="57"/>
      <c r="FT27" s="57"/>
      <c r="FU27" s="57"/>
      <c r="FV27" s="57"/>
      <c r="FW27" s="57"/>
      <c r="FX27" s="57"/>
      <c r="FY27" s="57"/>
      <c r="FZ27" s="57"/>
      <c r="GA27" s="57"/>
      <c r="GB27" s="57"/>
      <c r="GC27" s="57"/>
      <c r="GD27" s="57"/>
      <c r="GE27" s="57"/>
      <c r="GF27" s="57"/>
      <c r="GG27" s="57"/>
      <c r="GH27" s="57"/>
      <c r="GI27" s="57"/>
      <c r="GJ27" s="57"/>
      <c r="GK27" s="57"/>
      <c r="GL27" s="57"/>
      <c r="GM27" s="57"/>
      <c r="GN27" s="57"/>
      <c r="GO27" s="57"/>
      <c r="GP27" s="57"/>
      <c r="GQ27" s="57"/>
      <c r="GR27" s="57"/>
    </row>
    <row r="28" spans="1:200">
      <c r="A28" s="23">
        <v>15</v>
      </c>
      <c r="B28" s="57"/>
      <c r="C28" s="23"/>
      <c r="D28" s="23"/>
      <c r="E28" s="23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62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64"/>
      <c r="BX28" s="57"/>
      <c r="BY28" s="57"/>
      <c r="BZ28" s="57"/>
      <c r="CA28" s="57"/>
      <c r="CB28" s="57"/>
      <c r="CC28" s="57"/>
      <c r="CD28" s="57"/>
      <c r="CE28" s="57"/>
      <c r="CF28" s="57"/>
      <c r="CG28" s="57"/>
      <c r="CH28" s="57"/>
      <c r="CI28" s="57"/>
      <c r="CJ28" s="57"/>
      <c r="CK28" s="57"/>
      <c r="CL28" s="57"/>
      <c r="CM28" s="57"/>
      <c r="CN28" s="57"/>
      <c r="CO28" s="57"/>
      <c r="CP28" s="57"/>
      <c r="CQ28" s="57"/>
      <c r="CR28" s="57"/>
      <c r="CS28" s="57"/>
      <c r="CT28" s="57"/>
      <c r="CU28" s="57"/>
      <c r="CV28" s="57"/>
      <c r="CW28" s="57"/>
      <c r="CX28" s="57"/>
      <c r="CY28" s="57"/>
      <c r="CZ28" s="57"/>
      <c r="DA28" s="57"/>
      <c r="DB28" s="57"/>
      <c r="DC28" s="57"/>
      <c r="DD28" s="57"/>
      <c r="DE28" s="57"/>
      <c r="DF28" s="57"/>
      <c r="DG28" s="57"/>
      <c r="DH28" s="57"/>
      <c r="DI28" s="57"/>
      <c r="DJ28" s="57"/>
      <c r="DK28" s="57"/>
      <c r="DL28" s="57"/>
      <c r="DM28" s="57"/>
      <c r="DN28" s="57"/>
      <c r="DO28" s="57"/>
      <c r="DP28" s="57"/>
      <c r="DQ28" s="57"/>
      <c r="DR28" s="57"/>
      <c r="DS28" s="57"/>
      <c r="DT28" s="57"/>
      <c r="DU28" s="57"/>
      <c r="DV28" s="57"/>
      <c r="DW28" s="57"/>
      <c r="DX28" s="57"/>
      <c r="DY28" s="57"/>
      <c r="DZ28" s="57"/>
      <c r="EA28" s="57"/>
      <c r="EB28" s="57"/>
      <c r="EC28" s="57"/>
      <c r="ED28" s="57"/>
      <c r="EE28" s="57"/>
      <c r="EF28" s="57"/>
      <c r="EG28" s="57"/>
      <c r="EH28" s="57"/>
      <c r="EI28" s="57"/>
      <c r="EJ28" s="57"/>
      <c r="EK28" s="57"/>
      <c r="EL28" s="57"/>
      <c r="EM28" s="57"/>
      <c r="EN28" s="57"/>
      <c r="EO28" s="57"/>
      <c r="EP28" s="57"/>
      <c r="EQ28" s="57"/>
      <c r="ER28" s="57"/>
      <c r="ES28" s="57"/>
      <c r="ET28" s="57"/>
      <c r="EU28" s="57"/>
      <c r="EV28" s="57"/>
      <c r="EW28" s="57"/>
      <c r="EX28" s="57"/>
      <c r="EY28" s="57"/>
      <c r="EZ28" s="57"/>
      <c r="FA28" s="57"/>
      <c r="FB28" s="57"/>
      <c r="FC28" s="57"/>
      <c r="FD28" s="57"/>
      <c r="FE28" s="57"/>
      <c r="FF28" s="57"/>
      <c r="FG28" s="57"/>
      <c r="FH28" s="57"/>
      <c r="FI28" s="57"/>
      <c r="FJ28" s="57"/>
      <c r="FK28" s="57"/>
      <c r="FL28" s="57"/>
      <c r="FM28" s="57"/>
      <c r="FN28" s="57"/>
      <c r="FO28" s="57"/>
      <c r="FP28" s="57"/>
      <c r="FQ28" s="57"/>
      <c r="FR28" s="57"/>
      <c r="FS28" s="57"/>
      <c r="FT28" s="57"/>
      <c r="FU28" s="57"/>
      <c r="FV28" s="57"/>
      <c r="FW28" s="57"/>
      <c r="FX28" s="57"/>
      <c r="FY28" s="57"/>
      <c r="FZ28" s="57"/>
      <c r="GA28" s="57"/>
      <c r="GB28" s="57"/>
      <c r="GC28" s="57"/>
      <c r="GD28" s="57"/>
      <c r="GE28" s="57"/>
      <c r="GF28" s="57"/>
      <c r="GG28" s="57"/>
      <c r="GH28" s="57"/>
      <c r="GI28" s="57"/>
      <c r="GJ28" s="57"/>
      <c r="GK28" s="57"/>
      <c r="GL28" s="57"/>
      <c r="GM28" s="57"/>
      <c r="GN28" s="57"/>
      <c r="GO28" s="57"/>
      <c r="GP28" s="57"/>
      <c r="GQ28" s="57"/>
      <c r="GR28" s="57"/>
    </row>
    <row r="29" spans="1:200">
      <c r="A29" s="23">
        <v>16</v>
      </c>
      <c r="B29" s="57"/>
      <c r="C29" s="23"/>
      <c r="D29" s="23"/>
      <c r="E29" s="23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62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64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7"/>
      <c r="CO29" s="57"/>
      <c r="CP29" s="57"/>
      <c r="CQ29" s="57"/>
      <c r="CR29" s="57"/>
      <c r="CS29" s="57"/>
      <c r="CT29" s="57"/>
      <c r="CU29" s="57"/>
      <c r="CV29" s="57"/>
      <c r="CW29" s="57"/>
      <c r="CX29" s="57"/>
      <c r="CY29" s="57"/>
      <c r="CZ29" s="57"/>
      <c r="DA29" s="57"/>
      <c r="DB29" s="57"/>
      <c r="DC29" s="57"/>
      <c r="DD29" s="57"/>
      <c r="DE29" s="57"/>
      <c r="DF29" s="57"/>
      <c r="DG29" s="57"/>
      <c r="DH29" s="57"/>
      <c r="DI29" s="57"/>
      <c r="DJ29" s="57"/>
      <c r="DK29" s="57"/>
      <c r="DL29" s="57"/>
      <c r="DM29" s="57"/>
      <c r="DN29" s="57"/>
      <c r="DO29" s="57"/>
      <c r="DP29" s="57"/>
      <c r="DQ29" s="57"/>
      <c r="DR29" s="57"/>
      <c r="DS29" s="57"/>
      <c r="DT29" s="57"/>
      <c r="DU29" s="57"/>
      <c r="DV29" s="57"/>
      <c r="DW29" s="57"/>
      <c r="DX29" s="57"/>
      <c r="DY29" s="57"/>
      <c r="DZ29" s="57"/>
      <c r="EA29" s="57"/>
      <c r="EB29" s="57"/>
      <c r="EC29" s="57"/>
      <c r="ED29" s="57"/>
      <c r="EE29" s="57"/>
      <c r="EF29" s="57"/>
      <c r="EG29" s="57"/>
      <c r="EH29" s="57"/>
      <c r="EI29" s="57"/>
      <c r="EJ29" s="57"/>
      <c r="EK29" s="57"/>
      <c r="EL29" s="57"/>
      <c r="EM29" s="57"/>
      <c r="EN29" s="57"/>
      <c r="EO29" s="57"/>
      <c r="EP29" s="57"/>
      <c r="EQ29" s="57"/>
      <c r="ER29" s="57"/>
      <c r="ES29" s="57"/>
      <c r="ET29" s="57"/>
      <c r="EU29" s="57"/>
      <c r="EV29" s="57"/>
      <c r="EW29" s="57"/>
      <c r="EX29" s="57"/>
      <c r="EY29" s="57"/>
      <c r="EZ29" s="57"/>
      <c r="FA29" s="57"/>
      <c r="FB29" s="57"/>
      <c r="FC29" s="57"/>
      <c r="FD29" s="57"/>
      <c r="FE29" s="57"/>
      <c r="FF29" s="57"/>
      <c r="FG29" s="57"/>
      <c r="FH29" s="57"/>
      <c r="FI29" s="57"/>
      <c r="FJ29" s="57"/>
      <c r="FK29" s="57"/>
      <c r="FL29" s="57"/>
      <c r="FM29" s="57"/>
      <c r="FN29" s="57"/>
      <c r="FO29" s="57"/>
      <c r="FP29" s="57"/>
      <c r="FQ29" s="57"/>
      <c r="FR29" s="57"/>
      <c r="FS29" s="57"/>
      <c r="FT29" s="57"/>
      <c r="FU29" s="57"/>
      <c r="FV29" s="57"/>
      <c r="FW29" s="57"/>
      <c r="FX29" s="57"/>
      <c r="FY29" s="57"/>
      <c r="FZ29" s="57"/>
      <c r="GA29" s="57"/>
      <c r="GB29" s="57"/>
      <c r="GC29" s="57"/>
      <c r="GD29" s="57"/>
      <c r="GE29" s="57"/>
      <c r="GF29" s="57"/>
      <c r="GG29" s="57"/>
      <c r="GH29" s="57"/>
      <c r="GI29" s="57"/>
      <c r="GJ29" s="57"/>
      <c r="GK29" s="57"/>
      <c r="GL29" s="57"/>
      <c r="GM29" s="57"/>
      <c r="GN29" s="57"/>
      <c r="GO29" s="57"/>
      <c r="GP29" s="57"/>
      <c r="GQ29" s="57"/>
      <c r="GR29" s="57"/>
    </row>
    <row r="30" spans="1:200">
      <c r="A30" s="23">
        <v>17</v>
      </c>
      <c r="B30" s="57"/>
      <c r="C30" s="23"/>
      <c r="D30" s="23"/>
      <c r="E30" s="23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62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64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7"/>
      <c r="DD30" s="57"/>
      <c r="DE30" s="57"/>
      <c r="DF30" s="57"/>
      <c r="DG30" s="57"/>
      <c r="DH30" s="57"/>
      <c r="DI30" s="57"/>
      <c r="DJ30" s="57"/>
      <c r="DK30" s="57"/>
      <c r="DL30" s="57"/>
      <c r="DM30" s="57"/>
      <c r="DN30" s="57"/>
      <c r="DO30" s="57"/>
      <c r="DP30" s="57"/>
      <c r="DQ30" s="57"/>
      <c r="DR30" s="57"/>
      <c r="DS30" s="57"/>
      <c r="DT30" s="57"/>
      <c r="DU30" s="57"/>
      <c r="DV30" s="57"/>
      <c r="DW30" s="57"/>
      <c r="DX30" s="57"/>
      <c r="DY30" s="57"/>
      <c r="DZ30" s="57"/>
      <c r="EA30" s="57"/>
      <c r="EB30" s="57"/>
      <c r="EC30" s="57"/>
      <c r="ED30" s="57"/>
      <c r="EE30" s="57"/>
      <c r="EF30" s="57"/>
      <c r="EG30" s="57"/>
      <c r="EH30" s="57"/>
      <c r="EI30" s="57"/>
      <c r="EJ30" s="57"/>
      <c r="EK30" s="57"/>
      <c r="EL30" s="57"/>
      <c r="EM30" s="57"/>
      <c r="EN30" s="57"/>
      <c r="EO30" s="57"/>
      <c r="EP30" s="57"/>
      <c r="EQ30" s="57"/>
      <c r="ER30" s="57"/>
      <c r="ES30" s="57"/>
      <c r="ET30" s="57"/>
      <c r="EU30" s="57"/>
      <c r="EV30" s="57"/>
      <c r="EW30" s="57"/>
      <c r="EX30" s="57"/>
      <c r="EY30" s="57"/>
      <c r="EZ30" s="57"/>
      <c r="FA30" s="57"/>
      <c r="FB30" s="57"/>
      <c r="FC30" s="57"/>
      <c r="FD30" s="57"/>
      <c r="FE30" s="57"/>
      <c r="FF30" s="57"/>
      <c r="FG30" s="57"/>
      <c r="FH30" s="57"/>
      <c r="FI30" s="57"/>
      <c r="FJ30" s="57"/>
      <c r="FK30" s="57"/>
      <c r="FL30" s="57"/>
      <c r="FM30" s="57"/>
      <c r="FN30" s="57"/>
      <c r="FO30" s="57"/>
      <c r="FP30" s="57"/>
      <c r="FQ30" s="57"/>
      <c r="FR30" s="57"/>
      <c r="FS30" s="57"/>
      <c r="FT30" s="57"/>
      <c r="FU30" s="57"/>
      <c r="FV30" s="57"/>
      <c r="FW30" s="57"/>
      <c r="FX30" s="57"/>
      <c r="FY30" s="57"/>
      <c r="FZ30" s="57"/>
      <c r="GA30" s="57"/>
      <c r="GB30" s="57"/>
      <c r="GC30" s="57"/>
      <c r="GD30" s="57"/>
      <c r="GE30" s="57"/>
      <c r="GF30" s="57"/>
      <c r="GG30" s="57"/>
      <c r="GH30" s="57"/>
      <c r="GI30" s="57"/>
      <c r="GJ30" s="57"/>
      <c r="GK30" s="57"/>
      <c r="GL30" s="57"/>
      <c r="GM30" s="57"/>
      <c r="GN30" s="57"/>
      <c r="GO30" s="57"/>
      <c r="GP30" s="57"/>
      <c r="GQ30" s="57"/>
      <c r="GR30" s="57"/>
    </row>
    <row r="31" spans="1:200">
      <c r="A31" s="23">
        <v>18</v>
      </c>
      <c r="B31" s="57"/>
      <c r="C31" s="23"/>
      <c r="D31" s="23"/>
      <c r="E31" s="23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62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64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7"/>
      <c r="DD31" s="57"/>
      <c r="DE31" s="57"/>
      <c r="DF31" s="57"/>
      <c r="DG31" s="57"/>
      <c r="DH31" s="57"/>
      <c r="DI31" s="57"/>
      <c r="DJ31" s="57"/>
      <c r="DK31" s="57"/>
      <c r="DL31" s="57"/>
      <c r="DM31" s="57"/>
      <c r="DN31" s="57"/>
      <c r="DO31" s="57"/>
      <c r="DP31" s="57"/>
      <c r="DQ31" s="57"/>
      <c r="DR31" s="57"/>
      <c r="DS31" s="57"/>
      <c r="DT31" s="57"/>
      <c r="DU31" s="57"/>
      <c r="DV31" s="57"/>
      <c r="DW31" s="57"/>
      <c r="DX31" s="57"/>
      <c r="DY31" s="57"/>
      <c r="DZ31" s="57"/>
      <c r="EA31" s="57"/>
      <c r="EB31" s="57"/>
      <c r="EC31" s="57"/>
      <c r="ED31" s="57"/>
      <c r="EE31" s="57"/>
      <c r="EF31" s="57"/>
      <c r="EG31" s="57"/>
      <c r="EH31" s="57"/>
      <c r="EI31" s="57"/>
      <c r="EJ31" s="57"/>
      <c r="EK31" s="57"/>
      <c r="EL31" s="57"/>
      <c r="EM31" s="57"/>
      <c r="EN31" s="57"/>
      <c r="EO31" s="57"/>
      <c r="EP31" s="57"/>
      <c r="EQ31" s="57"/>
      <c r="ER31" s="57"/>
      <c r="ES31" s="57"/>
      <c r="ET31" s="57"/>
      <c r="EU31" s="57"/>
      <c r="EV31" s="57"/>
      <c r="EW31" s="57"/>
      <c r="EX31" s="57"/>
      <c r="EY31" s="57"/>
      <c r="EZ31" s="57"/>
      <c r="FA31" s="57"/>
      <c r="FB31" s="57"/>
      <c r="FC31" s="57"/>
      <c r="FD31" s="57"/>
      <c r="FE31" s="57"/>
      <c r="FF31" s="57"/>
      <c r="FG31" s="57"/>
      <c r="FH31" s="57"/>
      <c r="FI31" s="57"/>
      <c r="FJ31" s="57"/>
      <c r="FK31" s="57"/>
      <c r="FL31" s="57"/>
      <c r="FM31" s="57"/>
      <c r="FN31" s="57"/>
      <c r="FO31" s="57"/>
      <c r="FP31" s="57"/>
      <c r="FQ31" s="57"/>
      <c r="FR31" s="57"/>
      <c r="FS31" s="57"/>
      <c r="FT31" s="57"/>
      <c r="FU31" s="57"/>
      <c r="FV31" s="57"/>
      <c r="FW31" s="57"/>
      <c r="FX31" s="57"/>
      <c r="FY31" s="57"/>
      <c r="FZ31" s="57"/>
      <c r="GA31" s="57"/>
      <c r="GB31" s="57"/>
      <c r="GC31" s="57"/>
      <c r="GD31" s="57"/>
      <c r="GE31" s="57"/>
      <c r="GF31" s="57"/>
      <c r="GG31" s="57"/>
      <c r="GH31" s="57"/>
      <c r="GI31" s="57"/>
      <c r="GJ31" s="57"/>
      <c r="GK31" s="57"/>
      <c r="GL31" s="57"/>
      <c r="GM31" s="57"/>
      <c r="GN31" s="57"/>
      <c r="GO31" s="57"/>
      <c r="GP31" s="57"/>
      <c r="GQ31" s="57"/>
      <c r="GR31" s="57"/>
    </row>
    <row r="32" spans="1:200">
      <c r="A32" s="23">
        <v>19</v>
      </c>
      <c r="B32" s="57"/>
      <c r="C32" s="23"/>
      <c r="D32" s="23"/>
      <c r="E32" s="23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62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64"/>
      <c r="BX32" s="57"/>
      <c r="BY32" s="57"/>
      <c r="BZ32" s="57"/>
      <c r="CA32" s="57"/>
      <c r="CB32" s="57"/>
      <c r="CC32" s="57"/>
      <c r="CD32" s="57"/>
      <c r="CE32" s="57"/>
      <c r="CF32" s="57"/>
      <c r="CG32" s="57"/>
      <c r="CH32" s="57"/>
      <c r="CI32" s="57"/>
      <c r="CJ32" s="57"/>
      <c r="CK32" s="57"/>
      <c r="CL32" s="57"/>
      <c r="CM32" s="57"/>
      <c r="CN32" s="57"/>
      <c r="CO32" s="57"/>
      <c r="CP32" s="57"/>
      <c r="CQ32" s="57"/>
      <c r="CR32" s="57"/>
      <c r="CS32" s="57"/>
      <c r="CT32" s="57"/>
      <c r="CU32" s="57"/>
      <c r="CV32" s="57"/>
      <c r="CW32" s="57"/>
      <c r="CX32" s="57"/>
      <c r="CY32" s="57"/>
      <c r="CZ32" s="57"/>
      <c r="DA32" s="57"/>
      <c r="DB32" s="57"/>
      <c r="DC32" s="57"/>
      <c r="DD32" s="57"/>
      <c r="DE32" s="57"/>
      <c r="DF32" s="57"/>
      <c r="DG32" s="57"/>
      <c r="DH32" s="57"/>
      <c r="DI32" s="57"/>
      <c r="DJ32" s="57"/>
      <c r="DK32" s="57"/>
      <c r="DL32" s="57"/>
      <c r="DM32" s="57"/>
      <c r="DN32" s="57"/>
      <c r="DO32" s="57"/>
      <c r="DP32" s="57"/>
      <c r="DQ32" s="57"/>
      <c r="DR32" s="57"/>
      <c r="DS32" s="57"/>
      <c r="DT32" s="57"/>
      <c r="DU32" s="57"/>
      <c r="DV32" s="57"/>
      <c r="DW32" s="57"/>
      <c r="DX32" s="57"/>
      <c r="DY32" s="57"/>
      <c r="DZ32" s="57"/>
      <c r="EA32" s="57"/>
      <c r="EB32" s="57"/>
      <c r="EC32" s="57"/>
      <c r="ED32" s="57"/>
      <c r="EE32" s="57"/>
      <c r="EF32" s="57"/>
      <c r="EG32" s="57"/>
      <c r="EH32" s="57"/>
      <c r="EI32" s="57"/>
      <c r="EJ32" s="57"/>
      <c r="EK32" s="57"/>
      <c r="EL32" s="57"/>
      <c r="EM32" s="57"/>
      <c r="EN32" s="57"/>
      <c r="EO32" s="57"/>
      <c r="EP32" s="57"/>
      <c r="EQ32" s="57"/>
      <c r="ER32" s="57"/>
      <c r="ES32" s="57"/>
      <c r="ET32" s="57"/>
      <c r="EU32" s="57"/>
      <c r="EV32" s="57"/>
      <c r="EW32" s="57"/>
      <c r="EX32" s="57"/>
      <c r="EY32" s="57"/>
      <c r="EZ32" s="57"/>
      <c r="FA32" s="57"/>
      <c r="FB32" s="57"/>
      <c r="FC32" s="57"/>
      <c r="FD32" s="57"/>
      <c r="FE32" s="57"/>
      <c r="FF32" s="57"/>
      <c r="FG32" s="57"/>
      <c r="FH32" s="57"/>
      <c r="FI32" s="57"/>
      <c r="FJ32" s="57"/>
      <c r="FK32" s="57"/>
      <c r="FL32" s="57"/>
      <c r="FM32" s="57"/>
      <c r="FN32" s="57"/>
      <c r="FO32" s="57"/>
      <c r="FP32" s="57"/>
      <c r="FQ32" s="57"/>
      <c r="FR32" s="57"/>
      <c r="FS32" s="57"/>
      <c r="FT32" s="57"/>
      <c r="FU32" s="57"/>
      <c r="FV32" s="57"/>
      <c r="FW32" s="57"/>
      <c r="FX32" s="57"/>
      <c r="FY32" s="57"/>
      <c r="FZ32" s="57"/>
      <c r="GA32" s="57"/>
      <c r="GB32" s="57"/>
      <c r="GC32" s="57"/>
      <c r="GD32" s="57"/>
      <c r="GE32" s="57"/>
      <c r="GF32" s="57"/>
      <c r="GG32" s="57"/>
      <c r="GH32" s="57"/>
      <c r="GI32" s="57"/>
      <c r="GJ32" s="57"/>
      <c r="GK32" s="57"/>
      <c r="GL32" s="57"/>
      <c r="GM32" s="57"/>
      <c r="GN32" s="57"/>
      <c r="GO32" s="57"/>
      <c r="GP32" s="57"/>
      <c r="GQ32" s="57"/>
      <c r="GR32" s="57"/>
    </row>
    <row r="33" spans="1:200">
      <c r="A33" s="23">
        <v>20</v>
      </c>
      <c r="B33" s="57"/>
      <c r="C33" s="23"/>
      <c r="D33" s="23"/>
      <c r="E33" s="23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62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64"/>
      <c r="BX33" s="57"/>
      <c r="BY33" s="57"/>
      <c r="BZ33" s="57"/>
      <c r="CA33" s="57"/>
      <c r="CB33" s="57"/>
      <c r="CC33" s="57"/>
      <c r="CD33" s="57"/>
      <c r="CE33" s="57"/>
      <c r="CF33" s="57"/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7"/>
      <c r="CT33" s="57"/>
      <c r="CU33" s="57"/>
      <c r="CV33" s="57"/>
      <c r="CW33" s="57"/>
      <c r="CX33" s="57"/>
      <c r="CY33" s="57"/>
      <c r="CZ33" s="57"/>
      <c r="DA33" s="57"/>
      <c r="DB33" s="57"/>
      <c r="DC33" s="57"/>
      <c r="DD33" s="57"/>
      <c r="DE33" s="57"/>
      <c r="DF33" s="57"/>
      <c r="DG33" s="57"/>
      <c r="DH33" s="57"/>
      <c r="DI33" s="57"/>
      <c r="DJ33" s="57"/>
      <c r="DK33" s="57"/>
      <c r="DL33" s="57"/>
      <c r="DM33" s="57"/>
      <c r="DN33" s="57"/>
      <c r="DO33" s="57"/>
      <c r="DP33" s="57"/>
      <c r="DQ33" s="57"/>
      <c r="DR33" s="57"/>
      <c r="DS33" s="57"/>
      <c r="DT33" s="57"/>
      <c r="DU33" s="57"/>
      <c r="DV33" s="57"/>
      <c r="DW33" s="57"/>
      <c r="DX33" s="57"/>
      <c r="DY33" s="57"/>
      <c r="DZ33" s="57"/>
      <c r="EA33" s="57"/>
      <c r="EB33" s="57"/>
      <c r="EC33" s="57"/>
      <c r="ED33" s="57"/>
      <c r="EE33" s="57"/>
      <c r="EF33" s="57"/>
      <c r="EG33" s="57"/>
      <c r="EH33" s="57"/>
      <c r="EI33" s="57"/>
      <c r="EJ33" s="57"/>
      <c r="EK33" s="57"/>
      <c r="EL33" s="57"/>
      <c r="EM33" s="57"/>
      <c r="EN33" s="57"/>
      <c r="EO33" s="57"/>
      <c r="EP33" s="57"/>
      <c r="EQ33" s="57"/>
      <c r="ER33" s="57"/>
      <c r="ES33" s="57"/>
      <c r="ET33" s="57"/>
      <c r="EU33" s="57"/>
      <c r="EV33" s="57"/>
      <c r="EW33" s="57"/>
      <c r="EX33" s="57"/>
      <c r="EY33" s="57"/>
      <c r="EZ33" s="57"/>
      <c r="FA33" s="57"/>
      <c r="FB33" s="57"/>
      <c r="FC33" s="57"/>
      <c r="FD33" s="57"/>
      <c r="FE33" s="57"/>
      <c r="FF33" s="57"/>
      <c r="FG33" s="57"/>
      <c r="FH33" s="57"/>
      <c r="FI33" s="57"/>
      <c r="FJ33" s="57"/>
      <c r="FK33" s="57"/>
      <c r="FL33" s="57"/>
      <c r="FM33" s="57"/>
      <c r="FN33" s="57"/>
      <c r="FO33" s="57"/>
      <c r="FP33" s="57"/>
      <c r="FQ33" s="57"/>
      <c r="FR33" s="57"/>
      <c r="FS33" s="57"/>
      <c r="FT33" s="57"/>
      <c r="FU33" s="57"/>
      <c r="FV33" s="57"/>
      <c r="FW33" s="57"/>
      <c r="FX33" s="57"/>
      <c r="FY33" s="57"/>
      <c r="FZ33" s="57"/>
      <c r="GA33" s="57"/>
      <c r="GB33" s="57"/>
      <c r="GC33" s="57"/>
      <c r="GD33" s="57"/>
      <c r="GE33" s="57"/>
      <c r="GF33" s="57"/>
      <c r="GG33" s="57"/>
      <c r="GH33" s="57"/>
      <c r="GI33" s="57"/>
      <c r="GJ33" s="57"/>
      <c r="GK33" s="57"/>
      <c r="GL33" s="57"/>
      <c r="GM33" s="57"/>
      <c r="GN33" s="57"/>
      <c r="GO33" s="57"/>
      <c r="GP33" s="57"/>
      <c r="GQ33" s="57"/>
      <c r="GR33" s="57"/>
    </row>
    <row r="34" spans="1:200">
      <c r="A34" s="23">
        <v>21</v>
      </c>
      <c r="B34" s="57"/>
      <c r="C34" s="23"/>
      <c r="D34" s="23"/>
      <c r="E34" s="23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62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64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  <c r="DG34" s="57"/>
      <c r="DH34" s="57"/>
      <c r="DI34" s="57"/>
      <c r="DJ34" s="57"/>
      <c r="DK34" s="57"/>
      <c r="DL34" s="57"/>
      <c r="DM34" s="57"/>
      <c r="DN34" s="57"/>
      <c r="DO34" s="57"/>
      <c r="DP34" s="57"/>
      <c r="DQ34" s="57"/>
      <c r="DR34" s="57"/>
      <c r="DS34" s="57"/>
      <c r="DT34" s="57"/>
      <c r="DU34" s="57"/>
      <c r="DV34" s="57"/>
      <c r="DW34" s="57"/>
      <c r="DX34" s="57"/>
      <c r="DY34" s="57"/>
      <c r="DZ34" s="57"/>
      <c r="EA34" s="57"/>
      <c r="EB34" s="57"/>
      <c r="EC34" s="57"/>
      <c r="ED34" s="57"/>
      <c r="EE34" s="57"/>
      <c r="EF34" s="57"/>
      <c r="EG34" s="57"/>
      <c r="EH34" s="57"/>
      <c r="EI34" s="57"/>
      <c r="EJ34" s="57"/>
      <c r="EK34" s="57"/>
      <c r="EL34" s="57"/>
      <c r="EM34" s="57"/>
      <c r="EN34" s="57"/>
      <c r="EO34" s="57"/>
      <c r="EP34" s="57"/>
      <c r="EQ34" s="57"/>
      <c r="ER34" s="57"/>
      <c r="ES34" s="57"/>
      <c r="ET34" s="57"/>
      <c r="EU34" s="57"/>
      <c r="EV34" s="57"/>
      <c r="EW34" s="57"/>
      <c r="EX34" s="57"/>
      <c r="EY34" s="57"/>
      <c r="EZ34" s="57"/>
      <c r="FA34" s="57"/>
      <c r="FB34" s="57"/>
      <c r="FC34" s="57"/>
      <c r="FD34" s="57"/>
      <c r="FE34" s="57"/>
      <c r="FF34" s="57"/>
      <c r="FG34" s="57"/>
      <c r="FH34" s="57"/>
      <c r="FI34" s="57"/>
      <c r="FJ34" s="57"/>
      <c r="FK34" s="57"/>
      <c r="FL34" s="57"/>
      <c r="FM34" s="57"/>
      <c r="FN34" s="57"/>
      <c r="FO34" s="57"/>
      <c r="FP34" s="57"/>
      <c r="FQ34" s="57"/>
      <c r="FR34" s="57"/>
      <c r="FS34" s="57"/>
      <c r="FT34" s="57"/>
      <c r="FU34" s="57"/>
      <c r="FV34" s="57"/>
      <c r="FW34" s="57"/>
      <c r="FX34" s="57"/>
      <c r="FY34" s="57"/>
      <c r="FZ34" s="57"/>
      <c r="GA34" s="57"/>
      <c r="GB34" s="57"/>
      <c r="GC34" s="57"/>
      <c r="GD34" s="57"/>
      <c r="GE34" s="57"/>
      <c r="GF34" s="57"/>
      <c r="GG34" s="57"/>
      <c r="GH34" s="57"/>
      <c r="GI34" s="57"/>
      <c r="GJ34" s="57"/>
      <c r="GK34" s="57"/>
      <c r="GL34" s="57"/>
      <c r="GM34" s="57"/>
      <c r="GN34" s="57"/>
      <c r="GO34" s="57"/>
      <c r="GP34" s="57"/>
      <c r="GQ34" s="57"/>
      <c r="GR34" s="57"/>
    </row>
    <row r="35" spans="1:200">
      <c r="A35" s="23">
        <v>22</v>
      </c>
      <c r="B35" s="57"/>
      <c r="C35" s="23"/>
      <c r="D35" s="23"/>
      <c r="E35" s="23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62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64"/>
      <c r="BX35" s="57"/>
      <c r="BY35" s="57"/>
      <c r="BZ35" s="57"/>
      <c r="CA35" s="57"/>
      <c r="CB35" s="57"/>
      <c r="CC35" s="57"/>
      <c r="CD35" s="57"/>
      <c r="CE35" s="57"/>
      <c r="CF35" s="57"/>
      <c r="CG35" s="57"/>
      <c r="CH35" s="57"/>
      <c r="CI35" s="57"/>
      <c r="CJ35" s="57"/>
      <c r="CK35" s="57"/>
      <c r="CL35" s="57"/>
      <c r="CM35" s="57"/>
      <c r="CN35" s="57"/>
      <c r="CO35" s="57"/>
      <c r="CP35" s="57"/>
      <c r="CQ35" s="57"/>
      <c r="CR35" s="57"/>
      <c r="CS35" s="57"/>
      <c r="CT35" s="57"/>
      <c r="CU35" s="57"/>
      <c r="CV35" s="57"/>
      <c r="CW35" s="57"/>
      <c r="CX35" s="57"/>
      <c r="CY35" s="57"/>
      <c r="CZ35" s="57"/>
      <c r="DA35" s="57"/>
      <c r="DB35" s="57"/>
      <c r="DC35" s="57"/>
      <c r="DD35" s="57"/>
      <c r="DE35" s="57"/>
      <c r="DF35" s="57"/>
      <c r="DG35" s="57"/>
      <c r="DH35" s="57"/>
      <c r="DI35" s="57"/>
      <c r="DJ35" s="57"/>
      <c r="DK35" s="57"/>
      <c r="DL35" s="57"/>
      <c r="DM35" s="57"/>
      <c r="DN35" s="57"/>
      <c r="DO35" s="57"/>
      <c r="DP35" s="57"/>
      <c r="DQ35" s="57"/>
      <c r="DR35" s="57"/>
      <c r="DS35" s="57"/>
      <c r="DT35" s="57"/>
      <c r="DU35" s="57"/>
      <c r="DV35" s="57"/>
      <c r="DW35" s="57"/>
      <c r="DX35" s="57"/>
      <c r="DY35" s="57"/>
      <c r="DZ35" s="57"/>
      <c r="EA35" s="57"/>
      <c r="EB35" s="57"/>
      <c r="EC35" s="57"/>
      <c r="ED35" s="57"/>
      <c r="EE35" s="57"/>
      <c r="EF35" s="57"/>
      <c r="EG35" s="57"/>
      <c r="EH35" s="57"/>
      <c r="EI35" s="57"/>
      <c r="EJ35" s="57"/>
      <c r="EK35" s="57"/>
      <c r="EL35" s="57"/>
      <c r="EM35" s="57"/>
      <c r="EN35" s="57"/>
      <c r="EO35" s="57"/>
      <c r="EP35" s="57"/>
      <c r="EQ35" s="57"/>
      <c r="ER35" s="57"/>
      <c r="ES35" s="57"/>
      <c r="ET35" s="57"/>
      <c r="EU35" s="57"/>
      <c r="EV35" s="57"/>
      <c r="EW35" s="57"/>
      <c r="EX35" s="57"/>
      <c r="EY35" s="57"/>
      <c r="EZ35" s="57"/>
      <c r="FA35" s="57"/>
      <c r="FB35" s="57"/>
      <c r="FC35" s="57"/>
      <c r="FD35" s="57"/>
      <c r="FE35" s="57"/>
      <c r="FF35" s="57"/>
      <c r="FG35" s="57"/>
      <c r="FH35" s="57"/>
      <c r="FI35" s="57"/>
      <c r="FJ35" s="57"/>
      <c r="FK35" s="57"/>
      <c r="FL35" s="57"/>
      <c r="FM35" s="57"/>
      <c r="FN35" s="57"/>
      <c r="FO35" s="57"/>
      <c r="FP35" s="57"/>
      <c r="FQ35" s="57"/>
      <c r="FR35" s="57"/>
      <c r="FS35" s="57"/>
      <c r="FT35" s="57"/>
      <c r="FU35" s="57"/>
      <c r="FV35" s="57"/>
      <c r="FW35" s="57"/>
      <c r="FX35" s="57"/>
      <c r="FY35" s="57"/>
      <c r="FZ35" s="57"/>
      <c r="GA35" s="57"/>
      <c r="GB35" s="57"/>
      <c r="GC35" s="57"/>
      <c r="GD35" s="57"/>
      <c r="GE35" s="57"/>
      <c r="GF35" s="57"/>
      <c r="GG35" s="57"/>
      <c r="GH35" s="57"/>
      <c r="GI35" s="57"/>
      <c r="GJ35" s="57"/>
      <c r="GK35" s="57"/>
      <c r="GL35" s="57"/>
      <c r="GM35" s="57"/>
      <c r="GN35" s="57"/>
      <c r="GO35" s="57"/>
      <c r="GP35" s="57"/>
      <c r="GQ35" s="57"/>
      <c r="GR35" s="57"/>
    </row>
    <row r="36" spans="1:200">
      <c r="A36" s="23">
        <v>23</v>
      </c>
      <c r="B36" s="57"/>
      <c r="C36" s="23"/>
      <c r="D36" s="23"/>
      <c r="E36" s="23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62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64"/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57"/>
      <c r="CI36" s="57"/>
      <c r="CJ36" s="57"/>
      <c r="CK36" s="57"/>
      <c r="CL36" s="57"/>
      <c r="CM36" s="57"/>
      <c r="CN36" s="57"/>
      <c r="CO36" s="57"/>
      <c r="CP36" s="57"/>
      <c r="CQ36" s="57"/>
      <c r="CR36" s="57"/>
      <c r="CS36" s="57"/>
      <c r="CT36" s="57"/>
      <c r="CU36" s="57"/>
      <c r="CV36" s="57"/>
      <c r="CW36" s="57"/>
      <c r="CX36" s="57"/>
      <c r="CY36" s="57"/>
      <c r="CZ36" s="57"/>
      <c r="DA36" s="57"/>
      <c r="DB36" s="57"/>
      <c r="DC36" s="57"/>
      <c r="DD36" s="57"/>
      <c r="DE36" s="57"/>
      <c r="DF36" s="57"/>
      <c r="DG36" s="57"/>
      <c r="DH36" s="57"/>
      <c r="DI36" s="57"/>
      <c r="DJ36" s="57"/>
      <c r="DK36" s="57"/>
      <c r="DL36" s="57"/>
      <c r="DM36" s="57"/>
      <c r="DN36" s="57"/>
      <c r="DO36" s="57"/>
      <c r="DP36" s="57"/>
      <c r="DQ36" s="57"/>
      <c r="DR36" s="57"/>
      <c r="DS36" s="57"/>
      <c r="DT36" s="57"/>
      <c r="DU36" s="57"/>
      <c r="DV36" s="57"/>
      <c r="DW36" s="57"/>
      <c r="DX36" s="57"/>
      <c r="DY36" s="57"/>
      <c r="DZ36" s="57"/>
      <c r="EA36" s="57"/>
      <c r="EB36" s="57"/>
      <c r="EC36" s="57"/>
      <c r="ED36" s="57"/>
      <c r="EE36" s="57"/>
      <c r="EF36" s="57"/>
      <c r="EG36" s="57"/>
      <c r="EH36" s="57"/>
      <c r="EI36" s="57"/>
      <c r="EJ36" s="57"/>
      <c r="EK36" s="57"/>
      <c r="EL36" s="57"/>
      <c r="EM36" s="57"/>
      <c r="EN36" s="57"/>
      <c r="EO36" s="57"/>
      <c r="EP36" s="57"/>
      <c r="EQ36" s="57"/>
      <c r="ER36" s="57"/>
      <c r="ES36" s="57"/>
      <c r="ET36" s="57"/>
      <c r="EU36" s="57"/>
      <c r="EV36" s="57"/>
      <c r="EW36" s="57"/>
      <c r="EX36" s="57"/>
      <c r="EY36" s="57"/>
      <c r="EZ36" s="57"/>
      <c r="FA36" s="57"/>
      <c r="FB36" s="57"/>
      <c r="FC36" s="57"/>
      <c r="FD36" s="57"/>
      <c r="FE36" s="57"/>
      <c r="FF36" s="57"/>
      <c r="FG36" s="57"/>
      <c r="FH36" s="57"/>
      <c r="FI36" s="57"/>
      <c r="FJ36" s="57"/>
      <c r="FK36" s="57"/>
      <c r="FL36" s="57"/>
      <c r="FM36" s="57"/>
      <c r="FN36" s="57"/>
      <c r="FO36" s="57"/>
      <c r="FP36" s="57"/>
      <c r="FQ36" s="57"/>
      <c r="FR36" s="57"/>
      <c r="FS36" s="57"/>
      <c r="FT36" s="57"/>
      <c r="FU36" s="57"/>
      <c r="FV36" s="57"/>
      <c r="FW36" s="57"/>
      <c r="FX36" s="57"/>
      <c r="FY36" s="57"/>
      <c r="FZ36" s="57"/>
      <c r="GA36" s="57"/>
      <c r="GB36" s="57"/>
      <c r="GC36" s="57"/>
      <c r="GD36" s="57"/>
      <c r="GE36" s="57"/>
      <c r="GF36" s="57"/>
      <c r="GG36" s="57"/>
      <c r="GH36" s="57"/>
      <c r="GI36" s="57"/>
      <c r="GJ36" s="57"/>
      <c r="GK36" s="57"/>
      <c r="GL36" s="57"/>
      <c r="GM36" s="57"/>
      <c r="GN36" s="57"/>
      <c r="GO36" s="57"/>
      <c r="GP36" s="57"/>
      <c r="GQ36" s="57"/>
      <c r="GR36" s="57"/>
    </row>
    <row r="37" spans="1:200">
      <c r="A37" s="23">
        <v>24</v>
      </c>
      <c r="B37" s="57"/>
      <c r="C37" s="23"/>
      <c r="D37" s="23"/>
      <c r="E37" s="23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62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64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57"/>
      <c r="DX37" s="57"/>
      <c r="DY37" s="57"/>
      <c r="DZ37" s="57"/>
      <c r="EA37" s="57"/>
      <c r="EB37" s="57"/>
      <c r="EC37" s="57"/>
      <c r="ED37" s="57"/>
      <c r="EE37" s="57"/>
      <c r="EF37" s="57"/>
      <c r="EG37" s="57"/>
      <c r="EH37" s="57"/>
      <c r="EI37" s="57"/>
      <c r="EJ37" s="57"/>
      <c r="EK37" s="57"/>
      <c r="EL37" s="57"/>
      <c r="EM37" s="57"/>
      <c r="EN37" s="57"/>
      <c r="EO37" s="57"/>
      <c r="EP37" s="57"/>
      <c r="EQ37" s="57"/>
      <c r="ER37" s="57"/>
      <c r="ES37" s="57"/>
      <c r="ET37" s="57"/>
      <c r="EU37" s="57"/>
      <c r="EV37" s="57"/>
      <c r="EW37" s="57"/>
      <c r="EX37" s="57"/>
      <c r="EY37" s="57"/>
      <c r="EZ37" s="57"/>
      <c r="FA37" s="57"/>
      <c r="FB37" s="57"/>
      <c r="FC37" s="57"/>
      <c r="FD37" s="57"/>
      <c r="FE37" s="57"/>
      <c r="FF37" s="57"/>
      <c r="FG37" s="57"/>
      <c r="FH37" s="57"/>
      <c r="FI37" s="57"/>
      <c r="FJ37" s="57"/>
      <c r="FK37" s="57"/>
      <c r="FL37" s="57"/>
      <c r="FM37" s="57"/>
      <c r="FN37" s="57"/>
      <c r="FO37" s="57"/>
      <c r="FP37" s="57"/>
      <c r="FQ37" s="57"/>
      <c r="FR37" s="57"/>
      <c r="FS37" s="57"/>
      <c r="FT37" s="57"/>
      <c r="FU37" s="57"/>
      <c r="FV37" s="57"/>
      <c r="FW37" s="57"/>
      <c r="FX37" s="57"/>
      <c r="FY37" s="57"/>
      <c r="FZ37" s="57"/>
      <c r="GA37" s="57"/>
      <c r="GB37" s="57"/>
      <c r="GC37" s="57"/>
      <c r="GD37" s="57"/>
      <c r="GE37" s="57"/>
      <c r="GF37" s="57"/>
      <c r="GG37" s="57"/>
      <c r="GH37" s="57"/>
      <c r="GI37" s="57"/>
      <c r="GJ37" s="57"/>
      <c r="GK37" s="57"/>
      <c r="GL37" s="57"/>
      <c r="GM37" s="57"/>
      <c r="GN37" s="57"/>
      <c r="GO37" s="57"/>
      <c r="GP37" s="57"/>
      <c r="GQ37" s="57"/>
      <c r="GR37" s="57"/>
    </row>
    <row r="38" spans="1:200">
      <c r="A38" s="23">
        <v>25</v>
      </c>
      <c r="B38" s="57"/>
      <c r="C38" s="23"/>
      <c r="D38" s="23"/>
      <c r="E38" s="23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62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64"/>
      <c r="BX38" s="57"/>
      <c r="BY38" s="57"/>
      <c r="BZ38" s="57"/>
      <c r="CA38" s="57"/>
      <c r="CB38" s="57"/>
      <c r="CC38" s="57"/>
      <c r="CD38" s="57"/>
      <c r="CE38" s="57"/>
      <c r="CF38" s="57"/>
      <c r="CG38" s="57"/>
      <c r="CH38" s="57"/>
      <c r="CI38" s="57"/>
      <c r="CJ38" s="57"/>
      <c r="CK38" s="57"/>
      <c r="CL38" s="57"/>
      <c r="CM38" s="57"/>
      <c r="CN38" s="57"/>
      <c r="CO38" s="57"/>
      <c r="CP38" s="57"/>
      <c r="CQ38" s="57"/>
      <c r="CR38" s="57"/>
      <c r="CS38" s="57"/>
      <c r="CT38" s="57"/>
      <c r="CU38" s="57"/>
      <c r="CV38" s="57"/>
      <c r="CW38" s="57"/>
      <c r="CX38" s="57"/>
      <c r="CY38" s="57"/>
      <c r="CZ38" s="57"/>
      <c r="DA38" s="57"/>
      <c r="DB38" s="57"/>
      <c r="DC38" s="57"/>
      <c r="DD38" s="57"/>
      <c r="DE38" s="57"/>
      <c r="DF38" s="57"/>
      <c r="DG38" s="57"/>
      <c r="DH38" s="57"/>
      <c r="DI38" s="57"/>
      <c r="DJ38" s="57"/>
      <c r="DK38" s="57"/>
      <c r="DL38" s="57"/>
      <c r="DM38" s="57"/>
      <c r="DN38" s="57"/>
      <c r="DO38" s="57"/>
      <c r="DP38" s="57"/>
      <c r="DQ38" s="57"/>
      <c r="DR38" s="57"/>
      <c r="DS38" s="57"/>
      <c r="DT38" s="57"/>
      <c r="DU38" s="57"/>
      <c r="DV38" s="57"/>
      <c r="DW38" s="57"/>
      <c r="DX38" s="57"/>
      <c r="DY38" s="57"/>
      <c r="DZ38" s="57"/>
      <c r="EA38" s="57"/>
      <c r="EB38" s="57"/>
      <c r="EC38" s="57"/>
      <c r="ED38" s="57"/>
      <c r="EE38" s="57"/>
      <c r="EF38" s="57"/>
      <c r="EG38" s="57"/>
      <c r="EH38" s="57"/>
      <c r="EI38" s="57"/>
      <c r="EJ38" s="57"/>
      <c r="EK38" s="57"/>
      <c r="EL38" s="57"/>
      <c r="EM38" s="57"/>
      <c r="EN38" s="57"/>
      <c r="EO38" s="57"/>
      <c r="EP38" s="57"/>
      <c r="EQ38" s="57"/>
      <c r="ER38" s="57"/>
      <c r="ES38" s="57"/>
      <c r="ET38" s="57"/>
      <c r="EU38" s="57"/>
      <c r="EV38" s="57"/>
      <c r="EW38" s="57"/>
      <c r="EX38" s="57"/>
      <c r="EY38" s="57"/>
      <c r="EZ38" s="57"/>
      <c r="FA38" s="57"/>
      <c r="FB38" s="57"/>
      <c r="FC38" s="57"/>
      <c r="FD38" s="57"/>
      <c r="FE38" s="57"/>
      <c r="FF38" s="57"/>
      <c r="FG38" s="57"/>
      <c r="FH38" s="57"/>
      <c r="FI38" s="57"/>
      <c r="FJ38" s="57"/>
      <c r="FK38" s="57"/>
      <c r="FL38" s="57"/>
      <c r="FM38" s="57"/>
      <c r="FN38" s="57"/>
      <c r="FO38" s="57"/>
      <c r="FP38" s="57"/>
      <c r="FQ38" s="57"/>
      <c r="FR38" s="57"/>
      <c r="FS38" s="57"/>
      <c r="FT38" s="57"/>
      <c r="FU38" s="57"/>
      <c r="FV38" s="57"/>
      <c r="FW38" s="57"/>
      <c r="FX38" s="57"/>
      <c r="FY38" s="57"/>
      <c r="FZ38" s="57"/>
      <c r="GA38" s="57"/>
      <c r="GB38" s="57"/>
      <c r="GC38" s="57"/>
      <c r="GD38" s="57"/>
      <c r="GE38" s="57"/>
      <c r="GF38" s="57"/>
      <c r="GG38" s="57"/>
      <c r="GH38" s="57"/>
      <c r="GI38" s="57"/>
      <c r="GJ38" s="57"/>
      <c r="GK38" s="57"/>
      <c r="GL38" s="57"/>
      <c r="GM38" s="57"/>
      <c r="GN38" s="57"/>
      <c r="GO38" s="57"/>
      <c r="GP38" s="57"/>
      <c r="GQ38" s="57"/>
      <c r="GR38" s="57"/>
    </row>
    <row r="39" spans="1:200">
      <c r="A39" s="21" t="s">
        <v>215</v>
      </c>
      <c r="B39" s="22"/>
      <c r="C39" s="23">
        <f>SUM(C14:C38)</f>
        <v>0</v>
      </c>
      <c r="D39" s="23">
        <f t="shared" ref="D39:BO39" si="0">SUM(D14:D38)</f>
        <v>0</v>
      </c>
      <c r="E39" s="23">
        <f t="shared" si="0"/>
        <v>0</v>
      </c>
      <c r="F39" s="23">
        <f t="shared" si="0"/>
        <v>0</v>
      </c>
      <c r="G39" s="23">
        <f t="shared" si="0"/>
        <v>0</v>
      </c>
      <c r="H39" s="23">
        <f t="shared" si="0"/>
        <v>0</v>
      </c>
      <c r="I39" s="23">
        <f t="shared" si="0"/>
        <v>0</v>
      </c>
      <c r="J39" s="23">
        <f t="shared" si="0"/>
        <v>0</v>
      </c>
      <c r="K39" s="23">
        <f t="shared" si="0"/>
        <v>0</v>
      </c>
      <c r="L39" s="23">
        <f t="shared" si="0"/>
        <v>0</v>
      </c>
      <c r="M39" s="23">
        <f t="shared" si="0"/>
        <v>0</v>
      </c>
      <c r="N39" s="23">
        <f t="shared" si="0"/>
        <v>0</v>
      </c>
      <c r="O39" s="23">
        <f t="shared" si="0"/>
        <v>0</v>
      </c>
      <c r="P39" s="23">
        <f t="shared" si="0"/>
        <v>0</v>
      </c>
      <c r="Q39" s="23">
        <f t="shared" si="0"/>
        <v>0</v>
      </c>
      <c r="R39" s="23">
        <f t="shared" si="0"/>
        <v>0</v>
      </c>
      <c r="S39" s="23">
        <f t="shared" si="0"/>
        <v>0</v>
      </c>
      <c r="T39" s="23">
        <f t="shared" si="0"/>
        <v>0</v>
      </c>
      <c r="U39" s="23">
        <f t="shared" si="0"/>
        <v>0</v>
      </c>
      <c r="V39" s="23">
        <f t="shared" si="0"/>
        <v>0</v>
      </c>
      <c r="W39" s="23">
        <f t="shared" si="0"/>
        <v>0</v>
      </c>
      <c r="X39" s="23">
        <f t="shared" si="0"/>
        <v>0</v>
      </c>
      <c r="Y39" s="23">
        <f t="shared" si="0"/>
        <v>0</v>
      </c>
      <c r="Z39" s="23">
        <f t="shared" si="0"/>
        <v>0</v>
      </c>
      <c r="AA39" s="23">
        <f t="shared" si="0"/>
        <v>0</v>
      </c>
      <c r="AB39" s="23">
        <f t="shared" si="0"/>
        <v>0</v>
      </c>
      <c r="AC39" s="23">
        <f t="shared" si="0"/>
        <v>0</v>
      </c>
      <c r="AD39" s="23">
        <f t="shared" si="0"/>
        <v>0</v>
      </c>
      <c r="AE39" s="23">
        <f t="shared" si="0"/>
        <v>0</v>
      </c>
      <c r="AF39" s="23">
        <f t="shared" si="0"/>
        <v>0</v>
      </c>
      <c r="AG39" s="23">
        <f t="shared" si="0"/>
        <v>0</v>
      </c>
      <c r="AH39" s="23">
        <f t="shared" si="0"/>
        <v>0</v>
      </c>
      <c r="AI39" s="23">
        <f t="shared" si="0"/>
        <v>0</v>
      </c>
      <c r="AJ39" s="23">
        <f t="shared" si="0"/>
        <v>0</v>
      </c>
      <c r="AK39" s="23">
        <f t="shared" si="0"/>
        <v>0</v>
      </c>
      <c r="AL39" s="23">
        <f t="shared" si="0"/>
        <v>0</v>
      </c>
      <c r="AM39" s="23">
        <f t="shared" si="0"/>
        <v>0</v>
      </c>
      <c r="AN39" s="23">
        <f t="shared" si="0"/>
        <v>0</v>
      </c>
      <c r="AO39" s="23">
        <f t="shared" si="0"/>
        <v>0</v>
      </c>
      <c r="AP39" s="23">
        <f t="shared" si="0"/>
        <v>0</v>
      </c>
      <c r="AQ39" s="23">
        <f t="shared" si="0"/>
        <v>0</v>
      </c>
      <c r="AR39" s="23">
        <f t="shared" si="0"/>
        <v>0</v>
      </c>
      <c r="AS39" s="23">
        <f t="shared" si="0"/>
        <v>0</v>
      </c>
      <c r="AT39" s="23">
        <f t="shared" si="0"/>
        <v>0</v>
      </c>
      <c r="AU39" s="23">
        <f t="shared" si="0"/>
        <v>0</v>
      </c>
      <c r="AV39" s="23">
        <f t="shared" si="0"/>
        <v>0</v>
      </c>
      <c r="AW39" s="23">
        <f t="shared" si="0"/>
        <v>0</v>
      </c>
      <c r="AX39" s="23">
        <f t="shared" si="0"/>
        <v>0</v>
      </c>
      <c r="AY39" s="23">
        <f t="shared" si="0"/>
        <v>0</v>
      </c>
      <c r="AZ39" s="23">
        <f t="shared" si="0"/>
        <v>0</v>
      </c>
      <c r="BA39" s="23">
        <f t="shared" si="0"/>
        <v>0</v>
      </c>
      <c r="BB39" s="23">
        <f t="shared" si="0"/>
        <v>0</v>
      </c>
      <c r="BC39" s="23">
        <f t="shared" si="0"/>
        <v>0</v>
      </c>
      <c r="BD39" s="23">
        <f t="shared" si="0"/>
        <v>0</v>
      </c>
      <c r="BE39" s="23">
        <f t="shared" si="0"/>
        <v>0</v>
      </c>
      <c r="BF39" s="23">
        <f t="shared" si="0"/>
        <v>0</v>
      </c>
      <c r="BG39" s="23">
        <f t="shared" si="0"/>
        <v>0</v>
      </c>
      <c r="BH39" s="23">
        <f t="shared" si="0"/>
        <v>0</v>
      </c>
      <c r="BI39" s="23">
        <f t="shared" si="0"/>
        <v>0</v>
      </c>
      <c r="BJ39" s="23">
        <f t="shared" si="0"/>
        <v>0</v>
      </c>
      <c r="BK39" s="23">
        <f t="shared" si="0"/>
        <v>0</v>
      </c>
      <c r="BL39" s="23">
        <f t="shared" si="0"/>
        <v>0</v>
      </c>
      <c r="BM39" s="23">
        <f t="shared" si="0"/>
        <v>0</v>
      </c>
      <c r="BN39" s="23">
        <f t="shared" si="0"/>
        <v>0</v>
      </c>
      <c r="BO39" s="23">
        <f t="shared" si="0"/>
        <v>0</v>
      </c>
      <c r="BP39" s="23">
        <f t="shared" ref="BP39:EA39" si="1">SUM(BP14:BP38)</f>
        <v>0</v>
      </c>
      <c r="BQ39" s="23">
        <f t="shared" si="1"/>
        <v>0</v>
      </c>
      <c r="BR39" s="23">
        <f t="shared" si="1"/>
        <v>0</v>
      </c>
      <c r="BS39" s="23">
        <f t="shared" si="1"/>
        <v>0</v>
      </c>
      <c r="BT39" s="23">
        <f t="shared" si="1"/>
        <v>0</v>
      </c>
      <c r="BU39" s="23">
        <f t="shared" si="1"/>
        <v>0</v>
      </c>
      <c r="BV39" s="23">
        <f t="shared" si="1"/>
        <v>0</v>
      </c>
      <c r="BW39" s="23">
        <f t="shared" si="1"/>
        <v>0</v>
      </c>
      <c r="BX39" s="23">
        <f t="shared" si="1"/>
        <v>0</v>
      </c>
      <c r="BY39" s="23">
        <f t="shared" si="1"/>
        <v>0</v>
      </c>
      <c r="BZ39" s="23">
        <f t="shared" si="1"/>
        <v>0</v>
      </c>
      <c r="CA39" s="23">
        <f t="shared" si="1"/>
        <v>0</v>
      </c>
      <c r="CB39" s="23">
        <f t="shared" si="1"/>
        <v>0</v>
      </c>
      <c r="CC39" s="23">
        <f t="shared" si="1"/>
        <v>0</v>
      </c>
      <c r="CD39" s="23">
        <f t="shared" si="1"/>
        <v>0</v>
      </c>
      <c r="CE39" s="23">
        <f t="shared" si="1"/>
        <v>0</v>
      </c>
      <c r="CF39" s="23">
        <f t="shared" si="1"/>
        <v>0</v>
      </c>
      <c r="CG39" s="23">
        <f t="shared" si="1"/>
        <v>0</v>
      </c>
      <c r="CH39" s="23">
        <f t="shared" si="1"/>
        <v>0</v>
      </c>
      <c r="CI39" s="23">
        <f t="shared" si="1"/>
        <v>0</v>
      </c>
      <c r="CJ39" s="23">
        <f t="shared" si="1"/>
        <v>0</v>
      </c>
      <c r="CK39" s="23">
        <f t="shared" si="1"/>
        <v>0</v>
      </c>
      <c r="CL39" s="23">
        <f t="shared" si="1"/>
        <v>0</v>
      </c>
      <c r="CM39" s="23">
        <f t="shared" si="1"/>
        <v>0</v>
      </c>
      <c r="CN39" s="23">
        <f t="shared" si="1"/>
        <v>0</v>
      </c>
      <c r="CO39" s="23">
        <f t="shared" si="1"/>
        <v>0</v>
      </c>
      <c r="CP39" s="23">
        <f t="shared" si="1"/>
        <v>0</v>
      </c>
      <c r="CQ39" s="23">
        <f t="shared" si="1"/>
        <v>0</v>
      </c>
      <c r="CR39" s="23">
        <f t="shared" si="1"/>
        <v>0</v>
      </c>
      <c r="CS39" s="23">
        <f t="shared" si="1"/>
        <v>0</v>
      </c>
      <c r="CT39" s="23">
        <f t="shared" si="1"/>
        <v>0</v>
      </c>
      <c r="CU39" s="23">
        <f t="shared" si="1"/>
        <v>0</v>
      </c>
      <c r="CV39" s="23">
        <f t="shared" si="1"/>
        <v>0</v>
      </c>
      <c r="CW39" s="23">
        <f t="shared" si="1"/>
        <v>0</v>
      </c>
      <c r="CX39" s="23">
        <f t="shared" si="1"/>
        <v>0</v>
      </c>
      <c r="CY39" s="23">
        <f t="shared" si="1"/>
        <v>0</v>
      </c>
      <c r="CZ39" s="23">
        <f t="shared" si="1"/>
        <v>0</v>
      </c>
      <c r="DA39" s="23">
        <f t="shared" si="1"/>
        <v>0</v>
      </c>
      <c r="DB39" s="23">
        <f t="shared" si="1"/>
        <v>0</v>
      </c>
      <c r="DC39" s="23">
        <f t="shared" si="1"/>
        <v>0</v>
      </c>
      <c r="DD39" s="23">
        <f t="shared" si="1"/>
        <v>0</v>
      </c>
      <c r="DE39" s="23">
        <f t="shared" si="1"/>
        <v>0</v>
      </c>
      <c r="DF39" s="23">
        <f t="shared" si="1"/>
        <v>0</v>
      </c>
      <c r="DG39" s="23">
        <f t="shared" si="1"/>
        <v>0</v>
      </c>
      <c r="DH39" s="23">
        <f t="shared" si="1"/>
        <v>0</v>
      </c>
      <c r="DI39" s="23">
        <f t="shared" si="1"/>
        <v>0</v>
      </c>
      <c r="DJ39" s="23">
        <f t="shared" si="1"/>
        <v>0</v>
      </c>
      <c r="DK39" s="23">
        <f t="shared" si="1"/>
        <v>0</v>
      </c>
      <c r="DL39" s="23">
        <f t="shared" si="1"/>
        <v>0</v>
      </c>
      <c r="DM39" s="23">
        <f t="shared" si="1"/>
        <v>0</v>
      </c>
      <c r="DN39" s="23">
        <f t="shared" si="1"/>
        <v>0</v>
      </c>
      <c r="DO39" s="23">
        <f t="shared" si="1"/>
        <v>0</v>
      </c>
      <c r="DP39" s="23">
        <f t="shared" si="1"/>
        <v>0</v>
      </c>
      <c r="DQ39" s="23">
        <f t="shared" si="1"/>
        <v>0</v>
      </c>
      <c r="DR39" s="23">
        <f t="shared" si="1"/>
        <v>0</v>
      </c>
      <c r="DS39" s="23">
        <f t="shared" si="1"/>
        <v>0</v>
      </c>
      <c r="DT39" s="23">
        <f t="shared" si="1"/>
        <v>0</v>
      </c>
      <c r="DU39" s="23">
        <f t="shared" si="1"/>
        <v>0</v>
      </c>
      <c r="DV39" s="23">
        <f t="shared" si="1"/>
        <v>0</v>
      </c>
      <c r="DW39" s="23">
        <f t="shared" si="1"/>
        <v>0</v>
      </c>
      <c r="DX39" s="23">
        <f t="shared" si="1"/>
        <v>0</v>
      </c>
      <c r="DY39" s="23">
        <f t="shared" si="1"/>
        <v>0</v>
      </c>
      <c r="DZ39" s="23">
        <f t="shared" si="1"/>
        <v>0</v>
      </c>
      <c r="EA39" s="23">
        <f t="shared" si="1"/>
        <v>0</v>
      </c>
      <c r="EB39" s="23">
        <f t="shared" ref="EB39:GM39" si="2">SUM(EB14:EB38)</f>
        <v>0</v>
      </c>
      <c r="EC39" s="23">
        <f t="shared" si="2"/>
        <v>0</v>
      </c>
      <c r="ED39" s="23">
        <f t="shared" si="2"/>
        <v>0</v>
      </c>
      <c r="EE39" s="23">
        <f t="shared" si="2"/>
        <v>0</v>
      </c>
      <c r="EF39" s="23">
        <f t="shared" si="2"/>
        <v>0</v>
      </c>
      <c r="EG39" s="23">
        <f t="shared" si="2"/>
        <v>0</v>
      </c>
      <c r="EH39" s="23">
        <f t="shared" si="2"/>
        <v>0</v>
      </c>
      <c r="EI39" s="23">
        <f t="shared" si="2"/>
        <v>0</v>
      </c>
      <c r="EJ39" s="23">
        <f t="shared" si="2"/>
        <v>0</v>
      </c>
      <c r="EK39" s="23">
        <f t="shared" si="2"/>
        <v>0</v>
      </c>
      <c r="EL39" s="23">
        <f t="shared" si="2"/>
        <v>0</v>
      </c>
      <c r="EM39" s="23">
        <f t="shared" si="2"/>
        <v>0</v>
      </c>
      <c r="EN39" s="23">
        <f t="shared" si="2"/>
        <v>0</v>
      </c>
      <c r="EO39" s="23">
        <f t="shared" si="2"/>
        <v>0</v>
      </c>
      <c r="EP39" s="23">
        <f t="shared" si="2"/>
        <v>0</v>
      </c>
      <c r="EQ39" s="23">
        <f t="shared" si="2"/>
        <v>0</v>
      </c>
      <c r="ER39" s="23">
        <f t="shared" si="2"/>
        <v>0</v>
      </c>
      <c r="ES39" s="23">
        <f t="shared" si="2"/>
        <v>0</v>
      </c>
      <c r="ET39" s="23">
        <f t="shared" si="2"/>
        <v>0</v>
      </c>
      <c r="EU39" s="23">
        <f t="shared" si="2"/>
        <v>0</v>
      </c>
      <c r="EV39" s="23">
        <f t="shared" si="2"/>
        <v>0</v>
      </c>
      <c r="EW39" s="23">
        <f t="shared" si="2"/>
        <v>0</v>
      </c>
      <c r="EX39" s="23">
        <f t="shared" si="2"/>
        <v>0</v>
      </c>
      <c r="EY39" s="23">
        <f t="shared" si="2"/>
        <v>0</v>
      </c>
      <c r="EZ39" s="23">
        <f t="shared" si="2"/>
        <v>0</v>
      </c>
      <c r="FA39" s="23">
        <f t="shared" si="2"/>
        <v>0</v>
      </c>
      <c r="FB39" s="23">
        <f t="shared" si="2"/>
        <v>0</v>
      </c>
      <c r="FC39" s="23">
        <f t="shared" si="2"/>
        <v>0</v>
      </c>
      <c r="FD39" s="23">
        <f t="shared" si="2"/>
        <v>0</v>
      </c>
      <c r="FE39" s="23">
        <f t="shared" si="2"/>
        <v>0</v>
      </c>
      <c r="FF39" s="23">
        <f t="shared" si="2"/>
        <v>0</v>
      </c>
      <c r="FG39" s="23">
        <f t="shared" si="2"/>
        <v>0</v>
      </c>
      <c r="FH39" s="23">
        <f t="shared" si="2"/>
        <v>0</v>
      </c>
      <c r="FI39" s="23">
        <f t="shared" si="2"/>
        <v>0</v>
      </c>
      <c r="FJ39" s="23">
        <f t="shared" si="2"/>
        <v>0</v>
      </c>
      <c r="FK39" s="23">
        <f t="shared" si="2"/>
        <v>0</v>
      </c>
      <c r="FL39" s="23">
        <f t="shared" si="2"/>
        <v>0</v>
      </c>
      <c r="FM39" s="23">
        <f t="shared" si="2"/>
        <v>0</v>
      </c>
      <c r="FN39" s="23">
        <f t="shared" si="2"/>
        <v>0</v>
      </c>
      <c r="FO39" s="23">
        <f t="shared" si="2"/>
        <v>0</v>
      </c>
      <c r="FP39" s="23">
        <f t="shared" si="2"/>
        <v>0</v>
      </c>
      <c r="FQ39" s="23">
        <f t="shared" si="2"/>
        <v>0</v>
      </c>
      <c r="FR39" s="23">
        <f t="shared" si="2"/>
        <v>0</v>
      </c>
      <c r="FS39" s="23">
        <f t="shared" si="2"/>
        <v>0</v>
      </c>
      <c r="FT39" s="23">
        <f t="shared" si="2"/>
        <v>0</v>
      </c>
      <c r="FU39" s="23">
        <f t="shared" si="2"/>
        <v>0</v>
      </c>
      <c r="FV39" s="23">
        <f t="shared" si="2"/>
        <v>0</v>
      </c>
      <c r="FW39" s="23">
        <f t="shared" si="2"/>
        <v>0</v>
      </c>
      <c r="FX39" s="23">
        <f t="shared" si="2"/>
        <v>0</v>
      </c>
      <c r="FY39" s="23">
        <f t="shared" si="2"/>
        <v>0</v>
      </c>
      <c r="FZ39" s="23">
        <f t="shared" si="2"/>
        <v>0</v>
      </c>
      <c r="GA39" s="23">
        <f t="shared" si="2"/>
        <v>0</v>
      </c>
      <c r="GB39" s="23">
        <f t="shared" si="2"/>
        <v>0</v>
      </c>
      <c r="GC39" s="23">
        <f t="shared" si="2"/>
        <v>0</v>
      </c>
      <c r="GD39" s="23">
        <f t="shared" si="2"/>
        <v>0</v>
      </c>
      <c r="GE39" s="23">
        <f t="shared" si="2"/>
        <v>0</v>
      </c>
      <c r="GF39" s="23">
        <f t="shared" si="2"/>
        <v>0</v>
      </c>
      <c r="GG39" s="23">
        <f t="shared" si="2"/>
        <v>0</v>
      </c>
      <c r="GH39" s="23">
        <f t="shared" si="2"/>
        <v>0</v>
      </c>
      <c r="GI39" s="23">
        <f t="shared" si="2"/>
        <v>0</v>
      </c>
      <c r="GJ39" s="23">
        <f t="shared" si="2"/>
        <v>0</v>
      </c>
      <c r="GK39" s="23">
        <f t="shared" si="2"/>
        <v>0</v>
      </c>
      <c r="GL39" s="23">
        <f t="shared" si="2"/>
        <v>0</v>
      </c>
      <c r="GM39" s="23">
        <f t="shared" si="2"/>
        <v>0</v>
      </c>
      <c r="GN39" s="23">
        <f t="shared" ref="GN39:GR39" si="3">SUM(GN14:GN38)</f>
        <v>0</v>
      </c>
      <c r="GO39" s="23">
        <f t="shared" si="3"/>
        <v>0</v>
      </c>
      <c r="GP39" s="23">
        <f t="shared" si="3"/>
        <v>0</v>
      </c>
      <c r="GQ39" s="23">
        <f t="shared" si="3"/>
        <v>0</v>
      </c>
      <c r="GR39" s="23">
        <f t="shared" si="3"/>
        <v>0</v>
      </c>
    </row>
    <row r="40" ht="37.5" customHeight="1" spans="1:200">
      <c r="A40" s="24" t="s">
        <v>1008</v>
      </c>
      <c r="B40" s="25"/>
      <c r="C40" s="26">
        <f>C39/25%</f>
        <v>0</v>
      </c>
      <c r="D40" s="26">
        <f t="shared" ref="D40:BO40" si="4">D39/25%</f>
        <v>0</v>
      </c>
      <c r="E40" s="26">
        <f t="shared" si="4"/>
        <v>0</v>
      </c>
      <c r="F40" s="26">
        <f t="shared" si="4"/>
        <v>0</v>
      </c>
      <c r="G40" s="26">
        <f t="shared" si="4"/>
        <v>0</v>
      </c>
      <c r="H40" s="26">
        <f t="shared" si="4"/>
        <v>0</v>
      </c>
      <c r="I40" s="26">
        <f t="shared" si="4"/>
        <v>0</v>
      </c>
      <c r="J40" s="26">
        <f t="shared" si="4"/>
        <v>0</v>
      </c>
      <c r="K40" s="26">
        <f t="shared" si="4"/>
        <v>0</v>
      </c>
      <c r="L40" s="26">
        <f t="shared" si="4"/>
        <v>0</v>
      </c>
      <c r="M40" s="26">
        <f t="shared" si="4"/>
        <v>0</v>
      </c>
      <c r="N40" s="26">
        <f t="shared" si="4"/>
        <v>0</v>
      </c>
      <c r="O40" s="26">
        <f t="shared" si="4"/>
        <v>0</v>
      </c>
      <c r="P40" s="26">
        <f t="shared" si="4"/>
        <v>0</v>
      </c>
      <c r="Q40" s="26">
        <f t="shared" si="4"/>
        <v>0</v>
      </c>
      <c r="R40" s="26">
        <f t="shared" si="4"/>
        <v>0</v>
      </c>
      <c r="S40" s="26">
        <f t="shared" si="4"/>
        <v>0</v>
      </c>
      <c r="T40" s="26">
        <f t="shared" si="4"/>
        <v>0</v>
      </c>
      <c r="U40" s="26">
        <f t="shared" si="4"/>
        <v>0</v>
      </c>
      <c r="V40" s="26">
        <f t="shared" si="4"/>
        <v>0</v>
      </c>
      <c r="W40" s="26">
        <f t="shared" si="4"/>
        <v>0</v>
      </c>
      <c r="X40" s="26">
        <f t="shared" si="4"/>
        <v>0</v>
      </c>
      <c r="Y40" s="26">
        <f t="shared" si="4"/>
        <v>0</v>
      </c>
      <c r="Z40" s="26">
        <f t="shared" si="4"/>
        <v>0</v>
      </c>
      <c r="AA40" s="26">
        <f t="shared" si="4"/>
        <v>0</v>
      </c>
      <c r="AB40" s="26">
        <f t="shared" si="4"/>
        <v>0</v>
      </c>
      <c r="AC40" s="26">
        <f t="shared" si="4"/>
        <v>0</v>
      </c>
      <c r="AD40" s="26">
        <f t="shared" si="4"/>
        <v>0</v>
      </c>
      <c r="AE40" s="26">
        <f t="shared" si="4"/>
        <v>0</v>
      </c>
      <c r="AF40" s="26">
        <f t="shared" si="4"/>
        <v>0</v>
      </c>
      <c r="AG40" s="26">
        <f t="shared" si="4"/>
        <v>0</v>
      </c>
      <c r="AH40" s="26">
        <f t="shared" si="4"/>
        <v>0</v>
      </c>
      <c r="AI40" s="26">
        <f t="shared" si="4"/>
        <v>0</v>
      </c>
      <c r="AJ40" s="26">
        <f t="shared" si="4"/>
        <v>0</v>
      </c>
      <c r="AK40" s="26">
        <f t="shared" si="4"/>
        <v>0</v>
      </c>
      <c r="AL40" s="26">
        <f t="shared" si="4"/>
        <v>0</v>
      </c>
      <c r="AM40" s="26">
        <f t="shared" si="4"/>
        <v>0</v>
      </c>
      <c r="AN40" s="26">
        <f t="shared" si="4"/>
        <v>0</v>
      </c>
      <c r="AO40" s="26">
        <f t="shared" si="4"/>
        <v>0</v>
      </c>
      <c r="AP40" s="26">
        <f t="shared" si="4"/>
        <v>0</v>
      </c>
      <c r="AQ40" s="26">
        <f t="shared" si="4"/>
        <v>0</v>
      </c>
      <c r="AR40" s="26">
        <f t="shared" si="4"/>
        <v>0</v>
      </c>
      <c r="AS40" s="26">
        <f t="shared" si="4"/>
        <v>0</v>
      </c>
      <c r="AT40" s="26">
        <f t="shared" si="4"/>
        <v>0</v>
      </c>
      <c r="AU40" s="26">
        <f t="shared" si="4"/>
        <v>0</v>
      </c>
      <c r="AV40" s="26">
        <f t="shared" si="4"/>
        <v>0</v>
      </c>
      <c r="AW40" s="26">
        <f t="shared" si="4"/>
        <v>0</v>
      </c>
      <c r="AX40" s="26">
        <f t="shared" si="4"/>
        <v>0</v>
      </c>
      <c r="AY40" s="26">
        <f t="shared" si="4"/>
        <v>0</v>
      </c>
      <c r="AZ40" s="26">
        <f t="shared" si="4"/>
        <v>0</v>
      </c>
      <c r="BA40" s="26">
        <f t="shared" si="4"/>
        <v>0</v>
      </c>
      <c r="BB40" s="26">
        <f t="shared" si="4"/>
        <v>0</v>
      </c>
      <c r="BC40" s="26">
        <f t="shared" si="4"/>
        <v>0</v>
      </c>
      <c r="BD40" s="26">
        <f t="shared" si="4"/>
        <v>0</v>
      </c>
      <c r="BE40" s="26">
        <f t="shared" si="4"/>
        <v>0</v>
      </c>
      <c r="BF40" s="26">
        <f t="shared" si="4"/>
        <v>0</v>
      </c>
      <c r="BG40" s="26">
        <f t="shared" si="4"/>
        <v>0</v>
      </c>
      <c r="BH40" s="26">
        <f t="shared" si="4"/>
        <v>0</v>
      </c>
      <c r="BI40" s="26">
        <f t="shared" si="4"/>
        <v>0</v>
      </c>
      <c r="BJ40" s="26">
        <f t="shared" si="4"/>
        <v>0</v>
      </c>
      <c r="BK40" s="26">
        <f t="shared" si="4"/>
        <v>0</v>
      </c>
      <c r="BL40" s="26">
        <f t="shared" si="4"/>
        <v>0</v>
      </c>
      <c r="BM40" s="26">
        <f t="shared" si="4"/>
        <v>0</v>
      </c>
      <c r="BN40" s="26">
        <f t="shared" si="4"/>
        <v>0</v>
      </c>
      <c r="BO40" s="26">
        <f t="shared" si="4"/>
        <v>0</v>
      </c>
      <c r="BP40" s="26">
        <f t="shared" ref="BP40:EA40" si="5">BP39/25%</f>
        <v>0</v>
      </c>
      <c r="BQ40" s="26">
        <f t="shared" si="5"/>
        <v>0</v>
      </c>
      <c r="BR40" s="26">
        <f t="shared" si="5"/>
        <v>0</v>
      </c>
      <c r="BS40" s="26">
        <f t="shared" si="5"/>
        <v>0</v>
      </c>
      <c r="BT40" s="26">
        <f t="shared" si="5"/>
        <v>0</v>
      </c>
      <c r="BU40" s="26">
        <f t="shared" si="5"/>
        <v>0</v>
      </c>
      <c r="BV40" s="26">
        <f t="shared" si="5"/>
        <v>0</v>
      </c>
      <c r="BW40" s="26">
        <f t="shared" si="5"/>
        <v>0</v>
      </c>
      <c r="BX40" s="26">
        <f t="shared" si="5"/>
        <v>0</v>
      </c>
      <c r="BY40" s="26">
        <f t="shared" si="5"/>
        <v>0</v>
      </c>
      <c r="BZ40" s="26">
        <f t="shared" si="5"/>
        <v>0</v>
      </c>
      <c r="CA40" s="26">
        <f t="shared" si="5"/>
        <v>0</v>
      </c>
      <c r="CB40" s="26">
        <f t="shared" si="5"/>
        <v>0</v>
      </c>
      <c r="CC40" s="26">
        <f t="shared" si="5"/>
        <v>0</v>
      </c>
      <c r="CD40" s="26">
        <f t="shared" si="5"/>
        <v>0</v>
      </c>
      <c r="CE40" s="26">
        <f t="shared" si="5"/>
        <v>0</v>
      </c>
      <c r="CF40" s="26">
        <f t="shared" si="5"/>
        <v>0</v>
      </c>
      <c r="CG40" s="26">
        <f t="shared" si="5"/>
        <v>0</v>
      </c>
      <c r="CH40" s="26">
        <f t="shared" si="5"/>
        <v>0</v>
      </c>
      <c r="CI40" s="26">
        <f t="shared" si="5"/>
        <v>0</v>
      </c>
      <c r="CJ40" s="26">
        <f t="shared" si="5"/>
        <v>0</v>
      </c>
      <c r="CK40" s="26">
        <f t="shared" si="5"/>
        <v>0</v>
      </c>
      <c r="CL40" s="26">
        <f t="shared" si="5"/>
        <v>0</v>
      </c>
      <c r="CM40" s="26">
        <f t="shared" si="5"/>
        <v>0</v>
      </c>
      <c r="CN40" s="26">
        <f t="shared" si="5"/>
        <v>0</v>
      </c>
      <c r="CO40" s="26">
        <f t="shared" si="5"/>
        <v>0</v>
      </c>
      <c r="CP40" s="26">
        <f t="shared" si="5"/>
        <v>0</v>
      </c>
      <c r="CQ40" s="26">
        <f t="shared" si="5"/>
        <v>0</v>
      </c>
      <c r="CR40" s="26">
        <f t="shared" si="5"/>
        <v>0</v>
      </c>
      <c r="CS40" s="26">
        <f t="shared" si="5"/>
        <v>0</v>
      </c>
      <c r="CT40" s="26">
        <f t="shared" si="5"/>
        <v>0</v>
      </c>
      <c r="CU40" s="26">
        <f t="shared" si="5"/>
        <v>0</v>
      </c>
      <c r="CV40" s="26">
        <f t="shared" si="5"/>
        <v>0</v>
      </c>
      <c r="CW40" s="26">
        <f t="shared" si="5"/>
        <v>0</v>
      </c>
      <c r="CX40" s="26">
        <f t="shared" si="5"/>
        <v>0</v>
      </c>
      <c r="CY40" s="26">
        <f t="shared" si="5"/>
        <v>0</v>
      </c>
      <c r="CZ40" s="26">
        <f t="shared" si="5"/>
        <v>0</v>
      </c>
      <c r="DA40" s="26">
        <f t="shared" si="5"/>
        <v>0</v>
      </c>
      <c r="DB40" s="26">
        <f t="shared" si="5"/>
        <v>0</v>
      </c>
      <c r="DC40" s="26">
        <f t="shared" si="5"/>
        <v>0</v>
      </c>
      <c r="DD40" s="26">
        <f t="shared" si="5"/>
        <v>0</v>
      </c>
      <c r="DE40" s="26">
        <f t="shared" si="5"/>
        <v>0</v>
      </c>
      <c r="DF40" s="26">
        <f t="shared" si="5"/>
        <v>0</v>
      </c>
      <c r="DG40" s="26">
        <f t="shared" si="5"/>
        <v>0</v>
      </c>
      <c r="DH40" s="26">
        <f t="shared" si="5"/>
        <v>0</v>
      </c>
      <c r="DI40" s="26">
        <f t="shared" si="5"/>
        <v>0</v>
      </c>
      <c r="DJ40" s="26">
        <f t="shared" si="5"/>
        <v>0</v>
      </c>
      <c r="DK40" s="26">
        <f t="shared" si="5"/>
        <v>0</v>
      </c>
      <c r="DL40" s="26">
        <f t="shared" si="5"/>
        <v>0</v>
      </c>
      <c r="DM40" s="26">
        <f t="shared" si="5"/>
        <v>0</v>
      </c>
      <c r="DN40" s="26">
        <f t="shared" si="5"/>
        <v>0</v>
      </c>
      <c r="DO40" s="26">
        <f t="shared" si="5"/>
        <v>0</v>
      </c>
      <c r="DP40" s="26">
        <f t="shared" si="5"/>
        <v>0</v>
      </c>
      <c r="DQ40" s="26">
        <f t="shared" si="5"/>
        <v>0</v>
      </c>
      <c r="DR40" s="26">
        <f t="shared" si="5"/>
        <v>0</v>
      </c>
      <c r="DS40" s="26">
        <f t="shared" si="5"/>
        <v>0</v>
      </c>
      <c r="DT40" s="26">
        <f t="shared" si="5"/>
        <v>0</v>
      </c>
      <c r="DU40" s="26">
        <f t="shared" si="5"/>
        <v>0</v>
      </c>
      <c r="DV40" s="26">
        <f t="shared" si="5"/>
        <v>0</v>
      </c>
      <c r="DW40" s="26">
        <f t="shared" si="5"/>
        <v>0</v>
      </c>
      <c r="DX40" s="26">
        <f t="shared" si="5"/>
        <v>0</v>
      </c>
      <c r="DY40" s="26">
        <f t="shared" si="5"/>
        <v>0</v>
      </c>
      <c r="DZ40" s="26">
        <f t="shared" si="5"/>
        <v>0</v>
      </c>
      <c r="EA40" s="26">
        <f t="shared" si="5"/>
        <v>0</v>
      </c>
      <c r="EB40" s="26">
        <f t="shared" ref="EB40:GM40" si="6">EB39/25%</f>
        <v>0</v>
      </c>
      <c r="EC40" s="26">
        <f t="shared" si="6"/>
        <v>0</v>
      </c>
      <c r="ED40" s="26">
        <f t="shared" si="6"/>
        <v>0</v>
      </c>
      <c r="EE40" s="26">
        <f t="shared" si="6"/>
        <v>0</v>
      </c>
      <c r="EF40" s="26">
        <f t="shared" si="6"/>
        <v>0</v>
      </c>
      <c r="EG40" s="26">
        <f t="shared" si="6"/>
        <v>0</v>
      </c>
      <c r="EH40" s="26">
        <f t="shared" si="6"/>
        <v>0</v>
      </c>
      <c r="EI40" s="26">
        <f t="shared" si="6"/>
        <v>0</v>
      </c>
      <c r="EJ40" s="26">
        <f t="shared" si="6"/>
        <v>0</v>
      </c>
      <c r="EK40" s="26">
        <f t="shared" si="6"/>
        <v>0</v>
      </c>
      <c r="EL40" s="26">
        <f t="shared" si="6"/>
        <v>0</v>
      </c>
      <c r="EM40" s="26">
        <f t="shared" si="6"/>
        <v>0</v>
      </c>
      <c r="EN40" s="26">
        <f t="shared" si="6"/>
        <v>0</v>
      </c>
      <c r="EO40" s="26">
        <f t="shared" si="6"/>
        <v>0</v>
      </c>
      <c r="EP40" s="26">
        <f t="shared" si="6"/>
        <v>0</v>
      </c>
      <c r="EQ40" s="26">
        <f t="shared" si="6"/>
        <v>0</v>
      </c>
      <c r="ER40" s="26">
        <f t="shared" si="6"/>
        <v>0</v>
      </c>
      <c r="ES40" s="26">
        <f t="shared" si="6"/>
        <v>0</v>
      </c>
      <c r="ET40" s="26">
        <f t="shared" si="6"/>
        <v>0</v>
      </c>
      <c r="EU40" s="26">
        <f t="shared" si="6"/>
        <v>0</v>
      </c>
      <c r="EV40" s="26">
        <f t="shared" si="6"/>
        <v>0</v>
      </c>
      <c r="EW40" s="26">
        <f t="shared" si="6"/>
        <v>0</v>
      </c>
      <c r="EX40" s="26">
        <f t="shared" si="6"/>
        <v>0</v>
      </c>
      <c r="EY40" s="26">
        <f t="shared" si="6"/>
        <v>0</v>
      </c>
      <c r="EZ40" s="26">
        <f t="shared" si="6"/>
        <v>0</v>
      </c>
      <c r="FA40" s="26">
        <f t="shared" si="6"/>
        <v>0</v>
      </c>
      <c r="FB40" s="26">
        <f t="shared" si="6"/>
        <v>0</v>
      </c>
      <c r="FC40" s="26">
        <f t="shared" si="6"/>
        <v>0</v>
      </c>
      <c r="FD40" s="26">
        <f t="shared" si="6"/>
        <v>0</v>
      </c>
      <c r="FE40" s="26">
        <f t="shared" si="6"/>
        <v>0</v>
      </c>
      <c r="FF40" s="26">
        <f t="shared" si="6"/>
        <v>0</v>
      </c>
      <c r="FG40" s="26">
        <f t="shared" si="6"/>
        <v>0</v>
      </c>
      <c r="FH40" s="26">
        <f t="shared" si="6"/>
        <v>0</v>
      </c>
      <c r="FI40" s="26">
        <f t="shared" si="6"/>
        <v>0</v>
      </c>
      <c r="FJ40" s="26">
        <f t="shared" si="6"/>
        <v>0</v>
      </c>
      <c r="FK40" s="26">
        <f t="shared" si="6"/>
        <v>0</v>
      </c>
      <c r="FL40" s="26">
        <f t="shared" si="6"/>
        <v>0</v>
      </c>
      <c r="FM40" s="26">
        <f t="shared" si="6"/>
        <v>0</v>
      </c>
      <c r="FN40" s="26">
        <f t="shared" si="6"/>
        <v>0</v>
      </c>
      <c r="FO40" s="26">
        <f t="shared" si="6"/>
        <v>0</v>
      </c>
      <c r="FP40" s="26">
        <f t="shared" si="6"/>
        <v>0</v>
      </c>
      <c r="FQ40" s="26">
        <f t="shared" si="6"/>
        <v>0</v>
      </c>
      <c r="FR40" s="26">
        <f t="shared" si="6"/>
        <v>0</v>
      </c>
      <c r="FS40" s="26">
        <f t="shared" si="6"/>
        <v>0</v>
      </c>
      <c r="FT40" s="26">
        <f t="shared" si="6"/>
        <v>0</v>
      </c>
      <c r="FU40" s="26">
        <f t="shared" si="6"/>
        <v>0</v>
      </c>
      <c r="FV40" s="26">
        <f t="shared" si="6"/>
        <v>0</v>
      </c>
      <c r="FW40" s="26">
        <f t="shared" si="6"/>
        <v>0</v>
      </c>
      <c r="FX40" s="26">
        <f t="shared" si="6"/>
        <v>0</v>
      </c>
      <c r="FY40" s="26">
        <f t="shared" si="6"/>
        <v>0</v>
      </c>
      <c r="FZ40" s="26">
        <f t="shared" si="6"/>
        <v>0</v>
      </c>
      <c r="GA40" s="26">
        <f t="shared" si="6"/>
        <v>0</v>
      </c>
      <c r="GB40" s="26">
        <f t="shared" si="6"/>
        <v>0</v>
      </c>
      <c r="GC40" s="26">
        <f t="shared" si="6"/>
        <v>0</v>
      </c>
      <c r="GD40" s="26">
        <f t="shared" si="6"/>
        <v>0</v>
      </c>
      <c r="GE40" s="26">
        <f t="shared" si="6"/>
        <v>0</v>
      </c>
      <c r="GF40" s="26">
        <f t="shared" si="6"/>
        <v>0</v>
      </c>
      <c r="GG40" s="26">
        <f t="shared" si="6"/>
        <v>0</v>
      </c>
      <c r="GH40" s="26">
        <f t="shared" si="6"/>
        <v>0</v>
      </c>
      <c r="GI40" s="26">
        <f t="shared" si="6"/>
        <v>0</v>
      </c>
      <c r="GJ40" s="26">
        <f t="shared" si="6"/>
        <v>0</v>
      </c>
      <c r="GK40" s="26">
        <f t="shared" si="6"/>
        <v>0</v>
      </c>
      <c r="GL40" s="26">
        <f t="shared" si="6"/>
        <v>0</v>
      </c>
      <c r="GM40" s="26">
        <f t="shared" si="6"/>
        <v>0</v>
      </c>
      <c r="GN40" s="26">
        <f t="shared" ref="GN40:GR40" si="7">GN39/25%</f>
        <v>0</v>
      </c>
      <c r="GO40" s="26">
        <f t="shared" si="7"/>
        <v>0</v>
      </c>
      <c r="GP40" s="26">
        <f t="shared" si="7"/>
        <v>0</v>
      </c>
      <c r="GQ40" s="26">
        <f t="shared" si="7"/>
        <v>0</v>
      </c>
      <c r="GR40" s="26">
        <f t="shared" si="7"/>
        <v>0</v>
      </c>
    </row>
    <row r="42" spans="2:2">
      <c r="B42" s="27" t="s">
        <v>217</v>
      </c>
    </row>
    <row r="43" spans="2:5">
      <c r="B43" t="s">
        <v>218</v>
      </c>
      <c r="C43" t="s">
        <v>1009</v>
      </c>
      <c r="D43" s="28">
        <f>(C40+F40+I40+L40+O40+R40)/6</f>
        <v>0</v>
      </c>
      <c r="E43">
        <f>D43/100*25</f>
        <v>0</v>
      </c>
    </row>
    <row r="44" spans="2:5">
      <c r="B44" t="s">
        <v>220</v>
      </c>
      <c r="C44" t="s">
        <v>1009</v>
      </c>
      <c r="D44" s="28">
        <f>(D40+G40+J40+M40+P40+S40)/6</f>
        <v>0</v>
      </c>
      <c r="E44">
        <f t="shared" ref="E44:E45" si="8">D44/100*25</f>
        <v>0</v>
      </c>
    </row>
    <row r="45" spans="2:5">
      <c r="B45" t="s">
        <v>221</v>
      </c>
      <c r="C45" t="s">
        <v>1009</v>
      </c>
      <c r="D45" s="28">
        <f>(E40+H40+K40+N40+Q40+T40)/6</f>
        <v>0</v>
      </c>
      <c r="E45">
        <f t="shared" si="8"/>
        <v>0</v>
      </c>
    </row>
    <row r="46" spans="4:5">
      <c r="D46" s="58">
        <f>SUM(D43:D45)</f>
        <v>0</v>
      </c>
      <c r="E46" s="58">
        <f>SUM(E43:E45)</f>
        <v>0</v>
      </c>
    </row>
    <row r="47" spans="2:5">
      <c r="B47" t="s">
        <v>218</v>
      </c>
      <c r="C47" t="s">
        <v>1010</v>
      </c>
      <c r="D47" s="28">
        <f>(U40+X40+AA40+AD40+AG40+AJ40+AM40+AP40+AS40+AV40+AY40+BB40+BE40+BH40+BK40+BN40+BQ40+BT40)/18</f>
        <v>0</v>
      </c>
      <c r="E47">
        <f>D47/100*25</f>
        <v>0</v>
      </c>
    </row>
    <row r="48" spans="2:5">
      <c r="B48" t="s">
        <v>220</v>
      </c>
      <c r="C48" t="s">
        <v>1010</v>
      </c>
      <c r="D48" s="28">
        <f>(V40+Y40+AB40+AE40+AH40+AK40+AN40+AQ40+AT40+AW40+AZ40+BC40+BF40+BI40+BL40+BO40+BR40+BU40)/18</f>
        <v>0</v>
      </c>
      <c r="E48">
        <f t="shared" ref="E48:E49" si="9">D48/100*25</f>
        <v>0</v>
      </c>
    </row>
    <row r="49" spans="2:5">
      <c r="B49" t="s">
        <v>221</v>
      </c>
      <c r="C49" t="s">
        <v>1010</v>
      </c>
      <c r="D49" s="28">
        <f>(W40+Z40+AC40+AF40+AI40+AL40+AO40+AR40+AU40+AX40+BA40+BD40+BG40+BJ40+BM40+BP40+BS40+BV40)/18</f>
        <v>0</v>
      </c>
      <c r="E49">
        <f t="shared" si="9"/>
        <v>0</v>
      </c>
    </row>
    <row r="50" spans="4:5">
      <c r="D50" s="58">
        <f>SUM(D47:D49)</f>
        <v>0</v>
      </c>
      <c r="E50" s="58">
        <f>SUM(E47:E49)</f>
        <v>0</v>
      </c>
    </row>
    <row r="51" spans="2:5">
      <c r="B51" t="s">
        <v>218</v>
      </c>
      <c r="C51" t="s">
        <v>1011</v>
      </c>
      <c r="D51" s="28">
        <f>(BW40+BZ40+CC40+CF40+CI40+CL40)/6</f>
        <v>0</v>
      </c>
      <c r="E51" s="29">
        <f>D51/100*25</f>
        <v>0</v>
      </c>
    </row>
    <row r="52" spans="2:5">
      <c r="B52" t="s">
        <v>220</v>
      </c>
      <c r="C52" t="s">
        <v>1011</v>
      </c>
      <c r="D52" s="28">
        <f>(BX40+CA40+CD40+CG40+CJ40+CM40)/6</f>
        <v>0</v>
      </c>
      <c r="E52" s="29">
        <f t="shared" ref="E52:E53" si="10">D52/100*25</f>
        <v>0</v>
      </c>
    </row>
    <row r="53" spans="2:5">
      <c r="B53" t="s">
        <v>221</v>
      </c>
      <c r="C53" t="s">
        <v>1011</v>
      </c>
      <c r="D53" s="28">
        <f>(BY40+CB40+CE40+CH40+CK40+CN40)/6</f>
        <v>0</v>
      </c>
      <c r="E53" s="29">
        <f t="shared" si="10"/>
        <v>0</v>
      </c>
    </row>
    <row r="54" spans="4:5">
      <c r="D54" s="59">
        <f>SUM(D51:D53)</f>
        <v>0</v>
      </c>
      <c r="E54" s="58">
        <f>SUM(E51:E53)</f>
        <v>0</v>
      </c>
    </row>
    <row r="55" spans="2:5">
      <c r="B55" t="s">
        <v>218</v>
      </c>
      <c r="C55" t="s">
        <v>1012</v>
      </c>
      <c r="D55" s="28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>
      <c r="B56" t="s">
        <v>220</v>
      </c>
      <c r="C56" t="s">
        <v>1012</v>
      </c>
      <c r="D56" s="28">
        <f>(CP40+CS40+CV40+CY40+DB40+DE40+DH40+DK40+DN40+DQ40+DT40+DW40+DZ40+EC40+EF40+EI40+EL40+EO40+ER40+EU40+EX40+FA40+FD40+FG40+FJ40+FM40+FP40+FS40+FV40+FY40)/30</f>
        <v>0</v>
      </c>
      <c r="E56">
        <f t="shared" ref="E56:E57" si="11">D56/100*25</f>
        <v>0</v>
      </c>
    </row>
    <row r="57" spans="2:5">
      <c r="B57" t="s">
        <v>221</v>
      </c>
      <c r="C57" t="s">
        <v>1012</v>
      </c>
      <c r="D57" s="28">
        <f>(CQ40+CT40+CW40+CZ40+DC40+DF40+DI40+DL40+DO40+DR40+DU40+DX40+EA40+ED40+EG40+EJ40+EM40+EP40+ES40+EV40+EY40+FB40+FE40+FH40+FK40+FN40+FQ40+FT40+FW40+FZ40)/30</f>
        <v>0</v>
      </c>
      <c r="E57">
        <f t="shared" si="11"/>
        <v>0</v>
      </c>
    </row>
    <row r="58" spans="4:5">
      <c r="D58" s="58">
        <f>SUM(D55:D57)</f>
        <v>0</v>
      </c>
      <c r="E58" s="58">
        <f>SUM(E55:E57)</f>
        <v>0</v>
      </c>
    </row>
    <row r="59" spans="2:5">
      <c r="B59" t="s">
        <v>218</v>
      </c>
      <c r="C59" t="s">
        <v>1013</v>
      </c>
      <c r="D59" s="28">
        <f>(GA40+GD40+GG40+GJ40+GM40+GP40)/6</f>
        <v>0</v>
      </c>
      <c r="E59">
        <f>D59/100*25</f>
        <v>0</v>
      </c>
    </row>
    <row r="60" spans="2:5">
      <c r="B60" t="s">
        <v>220</v>
      </c>
      <c r="C60" t="s">
        <v>1013</v>
      </c>
      <c r="D60" s="28">
        <f>(GB40+GE40+GH40+GK40+GN40+GQ40)/6</f>
        <v>0</v>
      </c>
      <c r="E60">
        <f t="shared" ref="E60:E61" si="12">D60/100*25</f>
        <v>0</v>
      </c>
    </row>
    <row r="61" spans="2:5">
      <c r="B61" t="s">
        <v>221</v>
      </c>
      <c r="C61" t="s">
        <v>1013</v>
      </c>
      <c r="D61" s="28">
        <f>(GC40+GF40+GI40+GL40+GO40+GR40)/6</f>
        <v>0</v>
      </c>
      <c r="E61">
        <f t="shared" si="12"/>
        <v>0</v>
      </c>
    </row>
    <row r="62" spans="4:5">
      <c r="D62" s="59">
        <f>SUM(D59:D61)</f>
        <v>0</v>
      </c>
      <c r="E62" s="58">
        <f>SUM(E59:E61)</f>
        <v>0</v>
      </c>
    </row>
  </sheetData>
  <mergeCells count="152">
    <mergeCell ref="C4:T4"/>
    <mergeCell ref="U4:BV4"/>
    <mergeCell ref="BW4:CN4"/>
    <mergeCell ref="CO4:FZ4"/>
    <mergeCell ref="GA4:GR4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A39:B39"/>
    <mergeCell ref="A40:B40"/>
    <mergeCell ref="A4:A13"/>
    <mergeCell ref="B4:B13"/>
    <mergeCell ref="C5:T10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45"/>
  <sheetViews>
    <sheetView tabSelected="1" zoomScale="76" zoomScaleNormal="76" topLeftCell="A22" workbookViewId="0">
      <selection activeCell="DY15" sqref="DY15"/>
    </sheetView>
  </sheetViews>
  <sheetFormatPr defaultColWidth="9" defaultRowHeight="14.4"/>
  <cols>
    <col min="2" max="2" width="25.8518518518519" customWidth="1"/>
  </cols>
  <sheetData>
    <row r="1" ht="15.6" spans="1:26">
      <c r="A1" s="1" t="s">
        <v>226</v>
      </c>
      <c r="B1" s="2" t="s">
        <v>1014</v>
      </c>
      <c r="C1" s="3"/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6" spans="1:26">
      <c r="A2" s="5" t="s">
        <v>1015</v>
      </c>
      <c r="B2" s="4"/>
      <c r="C2" s="4" t="s">
        <v>1016</v>
      </c>
      <c r="D2" s="4"/>
      <c r="E2" s="4"/>
      <c r="F2" s="6"/>
      <c r="G2" s="7" t="s">
        <v>1017</v>
      </c>
      <c r="H2" s="4"/>
      <c r="I2" s="4"/>
      <c r="J2" s="7" t="s">
        <v>1018</v>
      </c>
      <c r="K2" s="7"/>
      <c r="L2" s="7"/>
      <c r="M2" s="4"/>
      <c r="N2" s="7" t="s">
        <v>1019</v>
      </c>
      <c r="O2" s="7"/>
      <c r="P2" s="7"/>
      <c r="Q2" s="4"/>
      <c r="R2" s="4"/>
      <c r="S2" s="4"/>
      <c r="T2" s="4"/>
      <c r="U2" s="4"/>
      <c r="V2" s="4"/>
      <c r="W2" s="4"/>
      <c r="X2" s="4"/>
      <c r="Y2" s="4"/>
      <c r="Z2" s="4"/>
    </row>
    <row r="3" ht="15.6" spans="1:26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6" customHeight="1" spans="1:254">
      <c r="A4" s="8" t="s">
        <v>3</v>
      </c>
      <c r="B4" s="9" t="s">
        <v>4</v>
      </c>
      <c r="C4" s="10" t="s">
        <v>1020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 t="s">
        <v>6</v>
      </c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43" t="s">
        <v>8</v>
      </c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  <c r="HN4" s="44"/>
      <c r="HO4" s="44"/>
      <c r="HP4" s="44"/>
      <c r="HQ4" s="44"/>
      <c r="HR4" s="44"/>
      <c r="HS4" s="44"/>
      <c r="HT4" s="44"/>
      <c r="HU4" s="44"/>
      <c r="HV4" s="44"/>
      <c r="HW4" s="44"/>
      <c r="HX4" s="44"/>
      <c r="HY4" s="51"/>
      <c r="HZ4" s="23" t="s">
        <v>1021</v>
      </c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</row>
    <row r="5" ht="15" customHeight="1" spans="1:254">
      <c r="A5" s="8"/>
      <c r="B5" s="9"/>
      <c r="C5" s="11" t="s">
        <v>10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 t="s">
        <v>1022</v>
      </c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36" t="s">
        <v>12</v>
      </c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 t="s">
        <v>1023</v>
      </c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 t="s">
        <v>427</v>
      </c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11" t="s">
        <v>428</v>
      </c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 t="s">
        <v>231</v>
      </c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46" t="s">
        <v>14</v>
      </c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  <c r="FL5" s="46"/>
      <c r="FM5" s="46"/>
      <c r="FN5" s="46"/>
      <c r="FO5" s="36" t="s">
        <v>232</v>
      </c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50" t="s">
        <v>233</v>
      </c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46" t="s">
        <v>15</v>
      </c>
      <c r="HL5" s="46"/>
      <c r="HM5" s="46"/>
      <c r="HN5" s="46"/>
      <c r="HO5" s="46"/>
      <c r="HP5" s="46"/>
      <c r="HQ5" s="46"/>
      <c r="HR5" s="46"/>
      <c r="HS5" s="46"/>
      <c r="HT5" s="46"/>
      <c r="HU5" s="46"/>
      <c r="HV5" s="46"/>
      <c r="HW5" s="46"/>
      <c r="HX5" s="46"/>
      <c r="HY5" s="46"/>
      <c r="HZ5" s="36" t="s">
        <v>16</v>
      </c>
      <c r="IA5" s="36"/>
      <c r="IB5" s="36"/>
      <c r="IC5" s="36"/>
      <c r="ID5" s="36"/>
      <c r="IE5" s="36"/>
      <c r="IF5" s="36"/>
      <c r="IG5" s="36"/>
      <c r="IH5" s="36"/>
      <c r="II5" s="36"/>
      <c r="IJ5" s="36"/>
      <c r="IK5" s="36"/>
      <c r="IL5" s="36"/>
      <c r="IM5" s="36"/>
      <c r="IN5" s="36"/>
      <c r="IO5" s="36"/>
      <c r="IP5" s="36"/>
      <c r="IQ5" s="36"/>
      <c r="IR5" s="36"/>
      <c r="IS5" s="36"/>
      <c r="IT5" s="36"/>
    </row>
    <row r="6" ht="4.15" hidden="1" customHeight="1" spans="1:254">
      <c r="A6" s="8"/>
      <c r="B6" s="9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46"/>
      <c r="HL6" s="46"/>
      <c r="HM6" s="46"/>
      <c r="HN6" s="46"/>
      <c r="HO6" s="46"/>
      <c r="HP6" s="46"/>
      <c r="HQ6" s="46"/>
      <c r="HR6" s="46"/>
      <c r="HS6" s="46"/>
      <c r="HT6" s="46"/>
      <c r="HU6" s="46"/>
      <c r="HV6" s="46"/>
      <c r="HW6" s="46"/>
      <c r="HX6" s="46"/>
      <c r="HY6" s="4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  <c r="IR6" s="36"/>
      <c r="IS6" s="36"/>
      <c r="IT6" s="36"/>
    </row>
    <row r="7" ht="16.15" hidden="1" customHeight="1" spans="1:254">
      <c r="A7" s="8"/>
      <c r="B7" s="9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46"/>
      <c r="HL7" s="46"/>
      <c r="HM7" s="46"/>
      <c r="HN7" s="46"/>
      <c r="HO7" s="46"/>
      <c r="HP7" s="46"/>
      <c r="HQ7" s="46"/>
      <c r="HR7" s="46"/>
      <c r="HS7" s="46"/>
      <c r="HT7" s="46"/>
      <c r="HU7" s="46"/>
      <c r="HV7" s="46"/>
      <c r="HW7" s="46"/>
      <c r="HX7" s="46"/>
      <c r="HY7" s="4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  <c r="IS7" s="36"/>
      <c r="IT7" s="36"/>
    </row>
    <row r="8" ht="17.45" hidden="1" customHeight="1" spans="1:254">
      <c r="A8" s="8"/>
      <c r="B8" s="9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46"/>
      <c r="HL8" s="46"/>
      <c r="HM8" s="46"/>
      <c r="HN8" s="46"/>
      <c r="HO8" s="46"/>
      <c r="HP8" s="46"/>
      <c r="HQ8" s="46"/>
      <c r="HR8" s="46"/>
      <c r="HS8" s="46"/>
      <c r="HT8" s="46"/>
      <c r="HU8" s="46"/>
      <c r="HV8" s="46"/>
      <c r="HW8" s="46"/>
      <c r="HX8" s="46"/>
      <c r="HY8" s="4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  <c r="IS8" s="36"/>
      <c r="IT8" s="36"/>
    </row>
    <row r="9" ht="18" hidden="1" customHeight="1" spans="1:254">
      <c r="A9" s="8"/>
      <c r="B9" s="9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46"/>
      <c r="HL9" s="46"/>
      <c r="HM9" s="46"/>
      <c r="HN9" s="46"/>
      <c r="HO9" s="46"/>
      <c r="HP9" s="46"/>
      <c r="HQ9" s="46"/>
      <c r="HR9" s="46"/>
      <c r="HS9" s="46"/>
      <c r="HT9" s="46"/>
      <c r="HU9" s="46"/>
      <c r="HV9" s="46"/>
      <c r="HW9" s="46"/>
      <c r="HX9" s="46"/>
      <c r="HY9" s="4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  <c r="IT9" s="36"/>
    </row>
    <row r="10" ht="30" hidden="1" customHeight="1" spans="1:254">
      <c r="A10" s="8"/>
      <c r="B10" s="9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</row>
    <row r="11" ht="15.6" spans="1:254">
      <c r="A11" s="8"/>
      <c r="B11" s="9"/>
      <c r="C11" s="11" t="s">
        <v>1024</v>
      </c>
      <c r="D11" s="11" t="s">
        <v>20</v>
      </c>
      <c r="E11" s="11" t="s">
        <v>21</v>
      </c>
      <c r="F11" s="11" t="s">
        <v>1025</v>
      </c>
      <c r="G11" s="11" t="s">
        <v>26</v>
      </c>
      <c r="H11" s="11" t="s">
        <v>27</v>
      </c>
      <c r="I11" s="11" t="s">
        <v>1026</v>
      </c>
      <c r="J11" s="11"/>
      <c r="K11" s="11"/>
      <c r="L11" s="11" t="s">
        <v>1027</v>
      </c>
      <c r="M11" s="11"/>
      <c r="N11" s="11"/>
      <c r="O11" s="11" t="s">
        <v>1028</v>
      </c>
      <c r="P11" s="11"/>
      <c r="Q11" s="11"/>
      <c r="R11" s="11" t="s">
        <v>1029</v>
      </c>
      <c r="S11" s="11"/>
      <c r="T11" s="11"/>
      <c r="U11" s="11" t="s">
        <v>1030</v>
      </c>
      <c r="V11" s="11"/>
      <c r="W11" s="11"/>
      <c r="X11" s="11" t="s">
        <v>1031</v>
      </c>
      <c r="Y11" s="11"/>
      <c r="Z11" s="11"/>
      <c r="AA11" s="11" t="s">
        <v>1032</v>
      </c>
      <c r="AB11" s="11"/>
      <c r="AC11" s="11"/>
      <c r="AD11" s="11" t="s">
        <v>1033</v>
      </c>
      <c r="AE11" s="11"/>
      <c r="AF11" s="11"/>
      <c r="AG11" s="11" t="s">
        <v>1034</v>
      </c>
      <c r="AH11" s="11"/>
      <c r="AI11" s="11"/>
      <c r="AJ11" s="36" t="s">
        <v>1035</v>
      </c>
      <c r="AK11" s="36"/>
      <c r="AL11" s="36"/>
      <c r="AM11" s="36" t="s">
        <v>1036</v>
      </c>
      <c r="AN11" s="36"/>
      <c r="AO11" s="36"/>
      <c r="AP11" s="11" t="s">
        <v>1037</v>
      </c>
      <c r="AQ11" s="11"/>
      <c r="AR11" s="11"/>
      <c r="AS11" s="11" t="s">
        <v>1038</v>
      </c>
      <c r="AT11" s="11"/>
      <c r="AU11" s="11"/>
      <c r="AV11" s="36" t="s">
        <v>1039</v>
      </c>
      <c r="AW11" s="36"/>
      <c r="AX11" s="36"/>
      <c r="AY11" s="11" t="s">
        <v>1040</v>
      </c>
      <c r="AZ11" s="11"/>
      <c r="BA11" s="11"/>
      <c r="BB11" s="11" t="s">
        <v>1041</v>
      </c>
      <c r="BC11" s="11"/>
      <c r="BD11" s="11"/>
      <c r="BE11" s="11" t="s">
        <v>1042</v>
      </c>
      <c r="BF11" s="11"/>
      <c r="BG11" s="11"/>
      <c r="BH11" s="11" t="s">
        <v>1043</v>
      </c>
      <c r="BI11" s="11"/>
      <c r="BJ11" s="11"/>
      <c r="BK11" s="11" t="s">
        <v>1044</v>
      </c>
      <c r="BL11" s="11"/>
      <c r="BM11" s="11"/>
      <c r="BN11" s="36" t="s">
        <v>1045</v>
      </c>
      <c r="BO11" s="36"/>
      <c r="BP11" s="36"/>
      <c r="BQ11" s="36" t="s">
        <v>1046</v>
      </c>
      <c r="BR11" s="36"/>
      <c r="BS11" s="36"/>
      <c r="BT11" s="36" t="s">
        <v>1047</v>
      </c>
      <c r="BU11" s="36"/>
      <c r="BV11" s="36"/>
      <c r="BW11" s="36" t="s">
        <v>1048</v>
      </c>
      <c r="BX11" s="36"/>
      <c r="BY11" s="36"/>
      <c r="BZ11" s="36" t="s">
        <v>1049</v>
      </c>
      <c r="CA11" s="36"/>
      <c r="CB11" s="36"/>
      <c r="CC11" s="36" t="s">
        <v>1050</v>
      </c>
      <c r="CD11" s="36"/>
      <c r="CE11" s="36"/>
      <c r="CF11" s="36" t="s">
        <v>1051</v>
      </c>
      <c r="CG11" s="36"/>
      <c r="CH11" s="36"/>
      <c r="CI11" s="36" t="s">
        <v>1052</v>
      </c>
      <c r="CJ11" s="36"/>
      <c r="CK11" s="36"/>
      <c r="CL11" s="36" t="s">
        <v>1053</v>
      </c>
      <c r="CM11" s="36"/>
      <c r="CN11" s="36"/>
      <c r="CO11" s="36" t="s">
        <v>1054</v>
      </c>
      <c r="CP11" s="36"/>
      <c r="CQ11" s="36"/>
      <c r="CR11" s="36" t="s">
        <v>1055</v>
      </c>
      <c r="CS11" s="36"/>
      <c r="CT11" s="36"/>
      <c r="CU11" s="36" t="s">
        <v>1056</v>
      </c>
      <c r="CV11" s="36"/>
      <c r="CW11" s="36"/>
      <c r="CX11" s="36" t="s">
        <v>1057</v>
      </c>
      <c r="CY11" s="36"/>
      <c r="CZ11" s="36"/>
      <c r="DA11" s="36" t="s">
        <v>1058</v>
      </c>
      <c r="DB11" s="36"/>
      <c r="DC11" s="36"/>
      <c r="DD11" s="36" t="s">
        <v>1059</v>
      </c>
      <c r="DE11" s="36"/>
      <c r="DF11" s="36"/>
      <c r="DG11" s="36" t="s">
        <v>1060</v>
      </c>
      <c r="DH11" s="36"/>
      <c r="DI11" s="36"/>
      <c r="DJ11" s="36" t="s">
        <v>1061</v>
      </c>
      <c r="DK11" s="36"/>
      <c r="DL11" s="36"/>
      <c r="DM11" s="36" t="s">
        <v>1062</v>
      </c>
      <c r="DN11" s="36"/>
      <c r="DO11" s="36"/>
      <c r="DP11" s="36" t="s">
        <v>1063</v>
      </c>
      <c r="DQ11" s="36"/>
      <c r="DR11" s="36"/>
      <c r="DS11" s="36" t="s">
        <v>1064</v>
      </c>
      <c r="DT11" s="36"/>
      <c r="DU11" s="36"/>
      <c r="DV11" s="36" t="s">
        <v>1065</v>
      </c>
      <c r="DW11" s="36"/>
      <c r="DX11" s="36"/>
      <c r="DY11" s="36" t="s">
        <v>1066</v>
      </c>
      <c r="DZ11" s="36"/>
      <c r="EA11" s="36"/>
      <c r="EB11" s="36" t="s">
        <v>1067</v>
      </c>
      <c r="EC11" s="36"/>
      <c r="ED11" s="36"/>
      <c r="EE11" s="36" t="s">
        <v>1068</v>
      </c>
      <c r="EF11" s="36"/>
      <c r="EG11" s="36"/>
      <c r="EH11" s="36" t="s">
        <v>1069</v>
      </c>
      <c r="EI11" s="36"/>
      <c r="EJ11" s="36"/>
      <c r="EK11" s="36" t="s">
        <v>1070</v>
      </c>
      <c r="EL11" s="36"/>
      <c r="EM11" s="36"/>
      <c r="EN11" s="36" t="s">
        <v>1071</v>
      </c>
      <c r="EO11" s="36"/>
      <c r="EP11" s="36"/>
      <c r="EQ11" s="36" t="s">
        <v>1072</v>
      </c>
      <c r="ER11" s="36"/>
      <c r="ES11" s="36"/>
      <c r="ET11" s="36" t="s">
        <v>1073</v>
      </c>
      <c r="EU11" s="36"/>
      <c r="EV11" s="36"/>
      <c r="EW11" s="36" t="s">
        <v>1074</v>
      </c>
      <c r="EX11" s="36"/>
      <c r="EY11" s="36"/>
      <c r="EZ11" s="36" t="s">
        <v>1075</v>
      </c>
      <c r="FA11" s="36"/>
      <c r="FB11" s="36"/>
      <c r="FC11" s="36" t="s">
        <v>1076</v>
      </c>
      <c r="FD11" s="36"/>
      <c r="FE11" s="36"/>
      <c r="FF11" s="36" t="s">
        <v>1077</v>
      </c>
      <c r="FG11" s="36"/>
      <c r="FH11" s="36"/>
      <c r="FI11" s="36" t="s">
        <v>1078</v>
      </c>
      <c r="FJ11" s="36"/>
      <c r="FK11" s="36"/>
      <c r="FL11" s="36" t="s">
        <v>1079</v>
      </c>
      <c r="FM11" s="36"/>
      <c r="FN11" s="36"/>
      <c r="FO11" s="36" t="s">
        <v>1080</v>
      </c>
      <c r="FP11" s="36"/>
      <c r="FQ11" s="36"/>
      <c r="FR11" s="36" t="s">
        <v>1081</v>
      </c>
      <c r="FS11" s="36"/>
      <c r="FT11" s="36"/>
      <c r="FU11" s="36" t="s">
        <v>1082</v>
      </c>
      <c r="FV11" s="36"/>
      <c r="FW11" s="36"/>
      <c r="FX11" s="36" t="s">
        <v>1083</v>
      </c>
      <c r="FY11" s="36"/>
      <c r="FZ11" s="36"/>
      <c r="GA11" s="36" t="s">
        <v>1084</v>
      </c>
      <c r="GB11" s="36"/>
      <c r="GC11" s="36"/>
      <c r="GD11" s="36" t="s">
        <v>1085</v>
      </c>
      <c r="GE11" s="36"/>
      <c r="GF11" s="36"/>
      <c r="GG11" s="36" t="s">
        <v>1086</v>
      </c>
      <c r="GH11" s="36"/>
      <c r="GI11" s="36"/>
      <c r="GJ11" s="36" t="s">
        <v>1087</v>
      </c>
      <c r="GK11" s="36"/>
      <c r="GL11" s="36"/>
      <c r="GM11" s="36" t="s">
        <v>1088</v>
      </c>
      <c r="GN11" s="36"/>
      <c r="GO11" s="36"/>
      <c r="GP11" s="36" t="s">
        <v>1089</v>
      </c>
      <c r="GQ11" s="36"/>
      <c r="GR11" s="36"/>
      <c r="GS11" s="36" t="s">
        <v>1090</v>
      </c>
      <c r="GT11" s="36"/>
      <c r="GU11" s="36"/>
      <c r="GV11" s="36" t="s">
        <v>1091</v>
      </c>
      <c r="GW11" s="36"/>
      <c r="GX11" s="36"/>
      <c r="GY11" s="36" t="s">
        <v>1092</v>
      </c>
      <c r="GZ11" s="36"/>
      <c r="HA11" s="36"/>
      <c r="HB11" s="36" t="s">
        <v>1093</v>
      </c>
      <c r="HC11" s="36"/>
      <c r="HD11" s="36"/>
      <c r="HE11" s="36" t="s">
        <v>1094</v>
      </c>
      <c r="HF11" s="36"/>
      <c r="HG11" s="36"/>
      <c r="HH11" s="36" t="s">
        <v>1095</v>
      </c>
      <c r="HI11" s="36"/>
      <c r="HJ11" s="36"/>
      <c r="HK11" s="36" t="s">
        <v>1096</v>
      </c>
      <c r="HL11" s="36"/>
      <c r="HM11" s="36"/>
      <c r="HN11" s="36" t="s">
        <v>1097</v>
      </c>
      <c r="HO11" s="36"/>
      <c r="HP11" s="36"/>
      <c r="HQ11" s="36" t="s">
        <v>1098</v>
      </c>
      <c r="HR11" s="36"/>
      <c r="HS11" s="36"/>
      <c r="HT11" s="36" t="s">
        <v>1099</v>
      </c>
      <c r="HU11" s="36"/>
      <c r="HV11" s="36"/>
      <c r="HW11" s="36" t="s">
        <v>1100</v>
      </c>
      <c r="HX11" s="36"/>
      <c r="HY11" s="36"/>
      <c r="HZ11" s="36" t="s">
        <v>1101</v>
      </c>
      <c r="IA11" s="36"/>
      <c r="IB11" s="36"/>
      <c r="IC11" s="36" t="s">
        <v>1102</v>
      </c>
      <c r="ID11" s="36"/>
      <c r="IE11" s="36"/>
      <c r="IF11" s="36" t="s">
        <v>1103</v>
      </c>
      <c r="IG11" s="36"/>
      <c r="IH11" s="36"/>
      <c r="II11" s="36" t="s">
        <v>1104</v>
      </c>
      <c r="IJ11" s="36"/>
      <c r="IK11" s="36"/>
      <c r="IL11" s="36" t="s">
        <v>1105</v>
      </c>
      <c r="IM11" s="36"/>
      <c r="IN11" s="36"/>
      <c r="IO11" s="36" t="s">
        <v>1106</v>
      </c>
      <c r="IP11" s="36"/>
      <c r="IQ11" s="36"/>
      <c r="IR11" s="36" t="s">
        <v>1107</v>
      </c>
      <c r="IS11" s="36"/>
      <c r="IT11" s="36"/>
    </row>
    <row r="12" ht="91.5" customHeight="1" spans="1:254">
      <c r="A12" s="8"/>
      <c r="B12" s="9"/>
      <c r="C12" s="13" t="s">
        <v>1108</v>
      </c>
      <c r="D12" s="13"/>
      <c r="E12" s="13"/>
      <c r="F12" s="14" t="s">
        <v>1109</v>
      </c>
      <c r="G12" s="14"/>
      <c r="H12" s="14"/>
      <c r="I12" s="14" t="s">
        <v>1110</v>
      </c>
      <c r="J12" s="14"/>
      <c r="K12" s="14"/>
      <c r="L12" s="14" t="s">
        <v>1111</v>
      </c>
      <c r="M12" s="14"/>
      <c r="N12" s="14"/>
      <c r="O12" s="14" t="s">
        <v>1112</v>
      </c>
      <c r="P12" s="14"/>
      <c r="Q12" s="14"/>
      <c r="R12" s="14" t="s">
        <v>1113</v>
      </c>
      <c r="S12" s="14"/>
      <c r="T12" s="14"/>
      <c r="U12" s="14" t="s">
        <v>1114</v>
      </c>
      <c r="V12" s="14"/>
      <c r="W12" s="14"/>
      <c r="X12" s="14" t="s">
        <v>1115</v>
      </c>
      <c r="Y12" s="14"/>
      <c r="Z12" s="14"/>
      <c r="AA12" s="13" t="s">
        <v>1116</v>
      </c>
      <c r="AB12" s="13"/>
      <c r="AC12" s="13"/>
      <c r="AD12" s="13" t="s">
        <v>1117</v>
      </c>
      <c r="AE12" s="13"/>
      <c r="AF12" s="13"/>
      <c r="AG12" s="14" t="s">
        <v>1118</v>
      </c>
      <c r="AH12" s="14"/>
      <c r="AI12" s="14"/>
      <c r="AJ12" s="14" t="s">
        <v>1119</v>
      </c>
      <c r="AK12" s="14"/>
      <c r="AL12" s="14"/>
      <c r="AM12" s="13" t="s">
        <v>1120</v>
      </c>
      <c r="AN12" s="13"/>
      <c r="AO12" s="13"/>
      <c r="AP12" s="14" t="s">
        <v>1121</v>
      </c>
      <c r="AQ12" s="14"/>
      <c r="AR12" s="14"/>
      <c r="AS12" s="13" t="s">
        <v>1122</v>
      </c>
      <c r="AT12" s="13"/>
      <c r="AU12" s="13"/>
      <c r="AV12" s="14" t="s">
        <v>1123</v>
      </c>
      <c r="AW12" s="14"/>
      <c r="AX12" s="14"/>
      <c r="AY12" s="14" t="s">
        <v>1124</v>
      </c>
      <c r="AZ12" s="14"/>
      <c r="BA12" s="14"/>
      <c r="BB12" s="14" t="s">
        <v>1125</v>
      </c>
      <c r="BC12" s="14"/>
      <c r="BD12" s="14"/>
      <c r="BE12" s="14" t="s">
        <v>1126</v>
      </c>
      <c r="BF12" s="14"/>
      <c r="BG12" s="14"/>
      <c r="BH12" s="14" t="s">
        <v>1127</v>
      </c>
      <c r="BI12" s="14"/>
      <c r="BJ12" s="14"/>
      <c r="BK12" s="14" t="s">
        <v>1128</v>
      </c>
      <c r="BL12" s="14"/>
      <c r="BM12" s="14"/>
      <c r="BN12" s="14" t="s">
        <v>1129</v>
      </c>
      <c r="BO12" s="14"/>
      <c r="BP12" s="14"/>
      <c r="BQ12" s="14" t="s">
        <v>1130</v>
      </c>
      <c r="BR12" s="14"/>
      <c r="BS12" s="14"/>
      <c r="BT12" s="14" t="s">
        <v>1131</v>
      </c>
      <c r="BU12" s="14"/>
      <c r="BV12" s="14"/>
      <c r="BW12" s="14" t="s">
        <v>1132</v>
      </c>
      <c r="BX12" s="14"/>
      <c r="BY12" s="14"/>
      <c r="BZ12" s="14" t="s">
        <v>1133</v>
      </c>
      <c r="CA12" s="14"/>
      <c r="CB12" s="14"/>
      <c r="CC12" s="14" t="s">
        <v>1134</v>
      </c>
      <c r="CD12" s="14"/>
      <c r="CE12" s="14"/>
      <c r="CF12" s="14" t="s">
        <v>1135</v>
      </c>
      <c r="CG12" s="14"/>
      <c r="CH12" s="14"/>
      <c r="CI12" s="14" t="s">
        <v>1136</v>
      </c>
      <c r="CJ12" s="14"/>
      <c r="CK12" s="14"/>
      <c r="CL12" s="14" t="s">
        <v>1137</v>
      </c>
      <c r="CM12" s="14"/>
      <c r="CN12" s="14"/>
      <c r="CO12" s="14" t="s">
        <v>1138</v>
      </c>
      <c r="CP12" s="14"/>
      <c r="CQ12" s="14"/>
      <c r="CR12" s="14" t="s">
        <v>1139</v>
      </c>
      <c r="CS12" s="14"/>
      <c r="CT12" s="14"/>
      <c r="CU12" s="14" t="s">
        <v>1140</v>
      </c>
      <c r="CV12" s="14"/>
      <c r="CW12" s="14"/>
      <c r="CX12" s="14" t="s">
        <v>1141</v>
      </c>
      <c r="CY12" s="14"/>
      <c r="CZ12" s="14"/>
      <c r="DA12" s="14" t="s">
        <v>1142</v>
      </c>
      <c r="DB12" s="14"/>
      <c r="DC12" s="14"/>
      <c r="DD12" s="14" t="s">
        <v>1143</v>
      </c>
      <c r="DE12" s="14"/>
      <c r="DF12" s="14"/>
      <c r="DG12" s="14" t="s">
        <v>1144</v>
      </c>
      <c r="DH12" s="14"/>
      <c r="DI12" s="14"/>
      <c r="DJ12" s="14" t="s">
        <v>1145</v>
      </c>
      <c r="DK12" s="14"/>
      <c r="DL12" s="14"/>
      <c r="DM12" s="14" t="s">
        <v>1146</v>
      </c>
      <c r="DN12" s="14"/>
      <c r="DO12" s="14"/>
      <c r="DP12" s="14" t="s">
        <v>1147</v>
      </c>
      <c r="DQ12" s="14"/>
      <c r="DR12" s="14"/>
      <c r="DS12" s="14" t="s">
        <v>1148</v>
      </c>
      <c r="DT12" s="14"/>
      <c r="DU12" s="14"/>
      <c r="DV12" s="14" t="s">
        <v>1134</v>
      </c>
      <c r="DW12" s="14"/>
      <c r="DX12" s="14"/>
      <c r="DY12" s="14" t="s">
        <v>1149</v>
      </c>
      <c r="DZ12" s="14"/>
      <c r="EA12" s="14"/>
      <c r="EB12" s="14" t="s">
        <v>1150</v>
      </c>
      <c r="EC12" s="14"/>
      <c r="ED12" s="14"/>
      <c r="EE12" s="14" t="s">
        <v>1151</v>
      </c>
      <c r="EF12" s="14"/>
      <c r="EG12" s="14"/>
      <c r="EH12" s="14" t="s">
        <v>1152</v>
      </c>
      <c r="EI12" s="14"/>
      <c r="EJ12" s="14"/>
      <c r="EK12" s="14" t="s">
        <v>1153</v>
      </c>
      <c r="EL12" s="14"/>
      <c r="EM12" s="14"/>
      <c r="EN12" s="14" t="s">
        <v>1154</v>
      </c>
      <c r="EO12" s="14"/>
      <c r="EP12" s="14"/>
      <c r="EQ12" s="14" t="s">
        <v>1155</v>
      </c>
      <c r="ER12" s="14"/>
      <c r="ES12" s="14"/>
      <c r="ET12" s="14" t="s">
        <v>1156</v>
      </c>
      <c r="EU12" s="14"/>
      <c r="EV12" s="14"/>
      <c r="EW12" s="14" t="s">
        <v>1157</v>
      </c>
      <c r="EX12" s="14"/>
      <c r="EY12" s="14"/>
      <c r="EZ12" s="14" t="s">
        <v>1158</v>
      </c>
      <c r="FA12" s="14"/>
      <c r="FB12" s="14"/>
      <c r="FC12" s="14" t="s">
        <v>1159</v>
      </c>
      <c r="FD12" s="14"/>
      <c r="FE12" s="14"/>
      <c r="FF12" s="14" t="s">
        <v>1160</v>
      </c>
      <c r="FG12" s="14"/>
      <c r="FH12" s="14"/>
      <c r="FI12" s="14" t="s">
        <v>1161</v>
      </c>
      <c r="FJ12" s="14"/>
      <c r="FK12" s="14"/>
      <c r="FL12" s="14" t="s">
        <v>1162</v>
      </c>
      <c r="FM12" s="14"/>
      <c r="FN12" s="14"/>
      <c r="FO12" s="11" t="s">
        <v>1163</v>
      </c>
      <c r="FP12" s="11"/>
      <c r="FQ12" s="11"/>
      <c r="FR12" s="14" t="s">
        <v>1164</v>
      </c>
      <c r="FS12" s="14"/>
      <c r="FT12" s="14"/>
      <c r="FU12" s="14" t="s">
        <v>1165</v>
      </c>
      <c r="FV12" s="14"/>
      <c r="FW12" s="14"/>
      <c r="FX12" s="14" t="s">
        <v>1166</v>
      </c>
      <c r="FY12" s="14"/>
      <c r="FZ12" s="14"/>
      <c r="GA12" s="14" t="s">
        <v>1167</v>
      </c>
      <c r="GB12" s="14"/>
      <c r="GC12" s="14"/>
      <c r="GD12" s="14" t="s">
        <v>1168</v>
      </c>
      <c r="GE12" s="14"/>
      <c r="GF12" s="14"/>
      <c r="GG12" s="14" t="s">
        <v>1169</v>
      </c>
      <c r="GH12" s="14"/>
      <c r="GI12" s="14"/>
      <c r="GJ12" s="13" t="s">
        <v>1170</v>
      </c>
      <c r="GK12" s="13"/>
      <c r="GL12" s="13"/>
      <c r="GM12" s="14" t="s">
        <v>1171</v>
      </c>
      <c r="GN12" s="14"/>
      <c r="GO12" s="14"/>
      <c r="GP12" s="14" t="s">
        <v>1172</v>
      </c>
      <c r="GQ12" s="14"/>
      <c r="GR12" s="14"/>
      <c r="GS12" s="14" t="s">
        <v>1173</v>
      </c>
      <c r="GT12" s="14"/>
      <c r="GU12" s="14"/>
      <c r="GV12" s="14" t="s">
        <v>1174</v>
      </c>
      <c r="GW12" s="14"/>
      <c r="GX12" s="14"/>
      <c r="GY12" s="14" t="s">
        <v>1175</v>
      </c>
      <c r="GZ12" s="14"/>
      <c r="HA12" s="14"/>
      <c r="HB12" s="14" t="s">
        <v>1176</v>
      </c>
      <c r="HC12" s="14"/>
      <c r="HD12" s="14"/>
      <c r="HE12" s="14" t="s">
        <v>1177</v>
      </c>
      <c r="HF12" s="14"/>
      <c r="HG12" s="14"/>
      <c r="HH12" s="14" t="s">
        <v>1178</v>
      </c>
      <c r="HI12" s="14"/>
      <c r="HJ12" s="14"/>
      <c r="HK12" s="14" t="s">
        <v>1179</v>
      </c>
      <c r="HL12" s="14"/>
      <c r="HM12" s="14"/>
      <c r="HN12" s="14" t="s">
        <v>1180</v>
      </c>
      <c r="HO12" s="14"/>
      <c r="HP12" s="14"/>
      <c r="HQ12" s="14" t="s">
        <v>1181</v>
      </c>
      <c r="HR12" s="14"/>
      <c r="HS12" s="14"/>
      <c r="HT12" s="14" t="s">
        <v>1182</v>
      </c>
      <c r="HU12" s="14"/>
      <c r="HV12" s="14"/>
      <c r="HW12" s="14" t="s">
        <v>1183</v>
      </c>
      <c r="HX12" s="14"/>
      <c r="HY12" s="14"/>
      <c r="HZ12" s="14" t="s">
        <v>1184</v>
      </c>
      <c r="IA12" s="14"/>
      <c r="IB12" s="14"/>
      <c r="IC12" s="14" t="s">
        <v>1185</v>
      </c>
      <c r="ID12" s="14"/>
      <c r="IE12" s="14"/>
      <c r="IF12" s="14" t="s">
        <v>1186</v>
      </c>
      <c r="IG12" s="14"/>
      <c r="IH12" s="14"/>
      <c r="II12" s="14" t="s">
        <v>1187</v>
      </c>
      <c r="IJ12" s="14"/>
      <c r="IK12" s="14"/>
      <c r="IL12" s="14" t="s">
        <v>1188</v>
      </c>
      <c r="IM12" s="14"/>
      <c r="IN12" s="14"/>
      <c r="IO12" s="14" t="s">
        <v>1189</v>
      </c>
      <c r="IP12" s="14"/>
      <c r="IQ12" s="14"/>
      <c r="IR12" s="14" t="s">
        <v>1190</v>
      </c>
      <c r="IS12" s="14"/>
      <c r="IT12" s="14"/>
    </row>
    <row r="13" ht="131.25" customHeight="1" spans="1:254">
      <c r="A13" s="8"/>
      <c r="B13" s="9"/>
      <c r="C13" s="15" t="s">
        <v>112</v>
      </c>
      <c r="D13" s="15" t="s">
        <v>1191</v>
      </c>
      <c r="E13" s="15" t="s">
        <v>1192</v>
      </c>
      <c r="F13" s="15" t="s">
        <v>1193</v>
      </c>
      <c r="G13" s="15" t="s">
        <v>1194</v>
      </c>
      <c r="H13" s="15" t="s">
        <v>1195</v>
      </c>
      <c r="I13" s="15" t="s">
        <v>1196</v>
      </c>
      <c r="J13" s="15" t="s">
        <v>1197</v>
      </c>
      <c r="K13" s="15" t="s">
        <v>1198</v>
      </c>
      <c r="L13" s="15" t="s">
        <v>390</v>
      </c>
      <c r="M13" s="15" t="s">
        <v>1199</v>
      </c>
      <c r="N13" s="15" t="s">
        <v>1200</v>
      </c>
      <c r="O13" s="15" t="s">
        <v>1201</v>
      </c>
      <c r="P13" s="15" t="s">
        <v>1202</v>
      </c>
      <c r="Q13" s="15" t="s">
        <v>1203</v>
      </c>
      <c r="R13" s="15" t="s">
        <v>554</v>
      </c>
      <c r="S13" s="15" t="s">
        <v>620</v>
      </c>
      <c r="T13" s="15" t="s">
        <v>552</v>
      </c>
      <c r="U13" s="15" t="s">
        <v>1114</v>
      </c>
      <c r="V13" s="15" t="s">
        <v>1204</v>
      </c>
      <c r="W13" s="15" t="s">
        <v>1205</v>
      </c>
      <c r="X13" s="35" t="s">
        <v>158</v>
      </c>
      <c r="Y13" s="35" t="s">
        <v>122</v>
      </c>
      <c r="Z13" s="35" t="s">
        <v>1206</v>
      </c>
      <c r="AA13" s="35" t="s">
        <v>1207</v>
      </c>
      <c r="AB13" s="35" t="s">
        <v>1208</v>
      </c>
      <c r="AC13" s="35" t="s">
        <v>1209</v>
      </c>
      <c r="AD13" s="35" t="s">
        <v>142</v>
      </c>
      <c r="AE13" s="35" t="s">
        <v>1210</v>
      </c>
      <c r="AF13" s="35" t="s">
        <v>129</v>
      </c>
      <c r="AG13" s="35" t="s">
        <v>1211</v>
      </c>
      <c r="AH13" s="35" t="s">
        <v>1212</v>
      </c>
      <c r="AI13" s="35" t="s">
        <v>1213</v>
      </c>
      <c r="AJ13" s="35" t="s">
        <v>1214</v>
      </c>
      <c r="AK13" s="35" t="s">
        <v>1215</v>
      </c>
      <c r="AL13" s="35" t="s">
        <v>1216</v>
      </c>
      <c r="AM13" s="35" t="s">
        <v>1217</v>
      </c>
      <c r="AN13" s="35" t="s">
        <v>1218</v>
      </c>
      <c r="AO13" s="35" t="s">
        <v>1219</v>
      </c>
      <c r="AP13" s="35" t="s">
        <v>1121</v>
      </c>
      <c r="AQ13" s="35" t="s">
        <v>1220</v>
      </c>
      <c r="AR13" s="35" t="s">
        <v>1221</v>
      </c>
      <c r="AS13" s="35" t="s">
        <v>170</v>
      </c>
      <c r="AT13" s="35" t="s">
        <v>599</v>
      </c>
      <c r="AU13" s="35" t="s">
        <v>172</v>
      </c>
      <c r="AV13" s="35" t="s">
        <v>1222</v>
      </c>
      <c r="AW13" s="35" t="s">
        <v>1223</v>
      </c>
      <c r="AX13" s="35" t="s">
        <v>1224</v>
      </c>
      <c r="AY13" s="35" t="s">
        <v>1225</v>
      </c>
      <c r="AZ13" s="35" t="s">
        <v>1226</v>
      </c>
      <c r="BA13" s="35" t="s">
        <v>1227</v>
      </c>
      <c r="BB13" s="35" t="s">
        <v>1228</v>
      </c>
      <c r="BC13" s="35" t="s">
        <v>1229</v>
      </c>
      <c r="BD13" s="35" t="s">
        <v>1230</v>
      </c>
      <c r="BE13" s="35" t="s">
        <v>1231</v>
      </c>
      <c r="BF13" s="35" t="s">
        <v>1232</v>
      </c>
      <c r="BG13" s="35" t="s">
        <v>1233</v>
      </c>
      <c r="BH13" s="35" t="s">
        <v>1234</v>
      </c>
      <c r="BI13" s="35" t="s">
        <v>1235</v>
      </c>
      <c r="BJ13" s="35" t="s">
        <v>1236</v>
      </c>
      <c r="BK13" s="35" t="s">
        <v>1237</v>
      </c>
      <c r="BL13" s="35" t="s">
        <v>1238</v>
      </c>
      <c r="BM13" s="35" t="s">
        <v>1239</v>
      </c>
      <c r="BN13" s="35" t="s">
        <v>1240</v>
      </c>
      <c r="BO13" s="35" t="s">
        <v>1241</v>
      </c>
      <c r="BP13" s="35" t="s">
        <v>1242</v>
      </c>
      <c r="BQ13" s="15" t="s">
        <v>1130</v>
      </c>
      <c r="BR13" s="15" t="s">
        <v>1243</v>
      </c>
      <c r="BS13" s="15" t="s">
        <v>1244</v>
      </c>
      <c r="BT13" s="35" t="s">
        <v>1245</v>
      </c>
      <c r="BU13" s="35" t="s">
        <v>1246</v>
      </c>
      <c r="BV13" s="35" t="s">
        <v>1247</v>
      </c>
      <c r="BW13" s="35" t="s">
        <v>789</v>
      </c>
      <c r="BX13" s="35" t="s">
        <v>1248</v>
      </c>
      <c r="BY13" s="35" t="s">
        <v>888</v>
      </c>
      <c r="BZ13" s="35" t="s">
        <v>1249</v>
      </c>
      <c r="CA13" s="35" t="s">
        <v>1250</v>
      </c>
      <c r="CB13" s="35" t="s">
        <v>1251</v>
      </c>
      <c r="CC13" s="35" t="s">
        <v>1134</v>
      </c>
      <c r="CD13" s="35" t="s">
        <v>1252</v>
      </c>
      <c r="CE13" s="35" t="s">
        <v>1253</v>
      </c>
      <c r="CF13" s="15" t="s">
        <v>1254</v>
      </c>
      <c r="CG13" s="15" t="s">
        <v>1255</v>
      </c>
      <c r="CH13" s="15" t="s">
        <v>1256</v>
      </c>
      <c r="CI13" s="35" t="s">
        <v>127</v>
      </c>
      <c r="CJ13" s="35" t="s">
        <v>1257</v>
      </c>
      <c r="CK13" s="35" t="s">
        <v>1258</v>
      </c>
      <c r="CL13" s="35" t="s">
        <v>1259</v>
      </c>
      <c r="CM13" s="35" t="s">
        <v>1260</v>
      </c>
      <c r="CN13" s="35" t="s">
        <v>1261</v>
      </c>
      <c r="CO13" s="35" t="s">
        <v>133</v>
      </c>
      <c r="CP13" s="35" t="s">
        <v>1262</v>
      </c>
      <c r="CQ13" s="35" t="s">
        <v>1263</v>
      </c>
      <c r="CR13" s="35" t="s">
        <v>1264</v>
      </c>
      <c r="CS13" s="35" t="s">
        <v>1265</v>
      </c>
      <c r="CT13" s="35" t="s">
        <v>1266</v>
      </c>
      <c r="CU13" s="35" t="s">
        <v>1267</v>
      </c>
      <c r="CV13" s="35" t="s">
        <v>1268</v>
      </c>
      <c r="CW13" s="35" t="s">
        <v>1269</v>
      </c>
      <c r="CX13" s="35" t="s">
        <v>1270</v>
      </c>
      <c r="CY13" s="35" t="s">
        <v>1271</v>
      </c>
      <c r="CZ13" s="35" t="s">
        <v>1272</v>
      </c>
      <c r="DA13" s="15" t="s">
        <v>1273</v>
      </c>
      <c r="DB13" s="15" t="s">
        <v>1274</v>
      </c>
      <c r="DC13" s="15" t="s">
        <v>1275</v>
      </c>
      <c r="DD13" s="35" t="s">
        <v>1276</v>
      </c>
      <c r="DE13" s="35" t="s">
        <v>1277</v>
      </c>
      <c r="DF13" s="35" t="s">
        <v>1278</v>
      </c>
      <c r="DG13" s="35" t="s">
        <v>1279</v>
      </c>
      <c r="DH13" s="35" t="s">
        <v>1280</v>
      </c>
      <c r="DI13" s="35" t="s">
        <v>1281</v>
      </c>
      <c r="DJ13" s="35" t="s">
        <v>1282</v>
      </c>
      <c r="DK13" s="35" t="s">
        <v>1283</v>
      </c>
      <c r="DL13" s="35" t="s">
        <v>1284</v>
      </c>
      <c r="DM13" s="35" t="s">
        <v>1146</v>
      </c>
      <c r="DN13" s="35" t="s">
        <v>1285</v>
      </c>
      <c r="DO13" s="35" t="s">
        <v>1286</v>
      </c>
      <c r="DP13" s="35" t="s">
        <v>1147</v>
      </c>
      <c r="DQ13" s="35" t="s">
        <v>1287</v>
      </c>
      <c r="DR13" s="35" t="s">
        <v>1288</v>
      </c>
      <c r="DS13" s="35" t="s">
        <v>1289</v>
      </c>
      <c r="DT13" s="35" t="s">
        <v>1290</v>
      </c>
      <c r="DU13" s="35" t="s">
        <v>1291</v>
      </c>
      <c r="DV13" s="35" t="s">
        <v>1134</v>
      </c>
      <c r="DW13" s="35" t="s">
        <v>1292</v>
      </c>
      <c r="DX13" s="35" t="s">
        <v>1293</v>
      </c>
      <c r="DY13" s="35" t="s">
        <v>1294</v>
      </c>
      <c r="DZ13" s="35" t="s">
        <v>1295</v>
      </c>
      <c r="EA13" s="35" t="s">
        <v>1296</v>
      </c>
      <c r="EB13" s="35" t="s">
        <v>1297</v>
      </c>
      <c r="EC13" s="35" t="s">
        <v>1298</v>
      </c>
      <c r="ED13" s="35" t="s">
        <v>1299</v>
      </c>
      <c r="EE13" s="35" t="s">
        <v>1300</v>
      </c>
      <c r="EF13" s="35" t="s">
        <v>1301</v>
      </c>
      <c r="EG13" s="35" t="s">
        <v>1302</v>
      </c>
      <c r="EH13" s="35" t="s">
        <v>1303</v>
      </c>
      <c r="EI13" s="35" t="s">
        <v>1304</v>
      </c>
      <c r="EJ13" s="35" t="s">
        <v>1305</v>
      </c>
      <c r="EK13" s="35" t="s">
        <v>1153</v>
      </c>
      <c r="EL13" s="35" t="s">
        <v>1306</v>
      </c>
      <c r="EM13" s="35" t="s">
        <v>1307</v>
      </c>
      <c r="EN13" s="35" t="s">
        <v>1308</v>
      </c>
      <c r="EO13" s="35" t="s">
        <v>1309</v>
      </c>
      <c r="EP13" s="35" t="s">
        <v>1310</v>
      </c>
      <c r="EQ13" s="35" t="s">
        <v>1311</v>
      </c>
      <c r="ER13" s="35" t="s">
        <v>1312</v>
      </c>
      <c r="ES13" s="35" t="s">
        <v>1313</v>
      </c>
      <c r="ET13" s="35" t="s">
        <v>1314</v>
      </c>
      <c r="EU13" s="35" t="s">
        <v>1315</v>
      </c>
      <c r="EV13" s="35" t="s">
        <v>1316</v>
      </c>
      <c r="EW13" s="35" t="s">
        <v>1317</v>
      </c>
      <c r="EX13" s="35" t="s">
        <v>1318</v>
      </c>
      <c r="EY13" s="35" t="s">
        <v>1319</v>
      </c>
      <c r="EZ13" s="35" t="s">
        <v>1320</v>
      </c>
      <c r="FA13" s="35" t="s">
        <v>1321</v>
      </c>
      <c r="FB13" s="35" t="s">
        <v>1322</v>
      </c>
      <c r="FC13" s="35" t="s">
        <v>1323</v>
      </c>
      <c r="FD13" s="35" t="s">
        <v>1324</v>
      </c>
      <c r="FE13" s="35" t="s">
        <v>1325</v>
      </c>
      <c r="FF13" s="15" t="s">
        <v>1326</v>
      </c>
      <c r="FG13" s="48" t="s">
        <v>1327</v>
      </c>
      <c r="FH13" s="35" t="s">
        <v>1328</v>
      </c>
      <c r="FI13" s="35" t="s">
        <v>554</v>
      </c>
      <c r="FJ13" s="35" t="s">
        <v>620</v>
      </c>
      <c r="FK13" s="35" t="s">
        <v>552</v>
      </c>
      <c r="FL13" s="35" t="s">
        <v>1329</v>
      </c>
      <c r="FM13" s="35" t="s">
        <v>1330</v>
      </c>
      <c r="FN13" s="35" t="s">
        <v>1331</v>
      </c>
      <c r="FO13" s="35" t="s">
        <v>1332</v>
      </c>
      <c r="FP13" s="35" t="s">
        <v>1333</v>
      </c>
      <c r="FQ13" s="35" t="s">
        <v>1334</v>
      </c>
      <c r="FR13" s="35" t="s">
        <v>1335</v>
      </c>
      <c r="FS13" s="35" t="s">
        <v>1336</v>
      </c>
      <c r="FT13" s="35" t="s">
        <v>1337</v>
      </c>
      <c r="FU13" s="35" t="s">
        <v>1338</v>
      </c>
      <c r="FV13" s="35" t="s">
        <v>1339</v>
      </c>
      <c r="FW13" s="35" t="s">
        <v>1340</v>
      </c>
      <c r="FX13" s="35" t="s">
        <v>1341</v>
      </c>
      <c r="FY13" s="35" t="s">
        <v>1342</v>
      </c>
      <c r="FZ13" s="35" t="s">
        <v>1343</v>
      </c>
      <c r="GA13" s="35" t="s">
        <v>1344</v>
      </c>
      <c r="GB13" s="35" t="s">
        <v>1345</v>
      </c>
      <c r="GC13" s="35" t="s">
        <v>1346</v>
      </c>
      <c r="GD13" s="15" t="s">
        <v>1347</v>
      </c>
      <c r="GE13" s="15" t="s">
        <v>1348</v>
      </c>
      <c r="GF13" s="15" t="s">
        <v>1349</v>
      </c>
      <c r="GG13" s="35" t="s">
        <v>1350</v>
      </c>
      <c r="GH13" s="35" t="s">
        <v>1351</v>
      </c>
      <c r="GI13" s="35" t="s">
        <v>1352</v>
      </c>
      <c r="GJ13" s="35" t="s">
        <v>1353</v>
      </c>
      <c r="GK13" s="35" t="s">
        <v>1354</v>
      </c>
      <c r="GL13" s="35" t="s">
        <v>1355</v>
      </c>
      <c r="GM13" s="35" t="s">
        <v>1171</v>
      </c>
      <c r="GN13" s="35" t="s">
        <v>1356</v>
      </c>
      <c r="GO13" s="35" t="s">
        <v>1357</v>
      </c>
      <c r="GP13" s="35" t="s">
        <v>1358</v>
      </c>
      <c r="GQ13" s="35" t="s">
        <v>1359</v>
      </c>
      <c r="GR13" s="35" t="s">
        <v>1360</v>
      </c>
      <c r="GS13" s="35" t="s">
        <v>1361</v>
      </c>
      <c r="GT13" s="35" t="s">
        <v>1362</v>
      </c>
      <c r="GU13" s="35" t="s">
        <v>1363</v>
      </c>
      <c r="GV13" s="48" t="s">
        <v>1364</v>
      </c>
      <c r="GW13" s="48" t="s">
        <v>1365</v>
      </c>
      <c r="GX13" s="48" t="s">
        <v>1366</v>
      </c>
      <c r="GY13" s="35" t="s">
        <v>1367</v>
      </c>
      <c r="GZ13" s="35" t="s">
        <v>1368</v>
      </c>
      <c r="HA13" s="35" t="s">
        <v>1369</v>
      </c>
      <c r="HB13" s="35" t="s">
        <v>1176</v>
      </c>
      <c r="HC13" s="35" t="s">
        <v>1370</v>
      </c>
      <c r="HD13" s="35" t="s">
        <v>1371</v>
      </c>
      <c r="HE13" s="35" t="s">
        <v>1372</v>
      </c>
      <c r="HF13" s="35" t="s">
        <v>1373</v>
      </c>
      <c r="HG13" s="35" t="s">
        <v>1374</v>
      </c>
      <c r="HH13" s="48" t="s">
        <v>1375</v>
      </c>
      <c r="HI13" s="48" t="s">
        <v>1376</v>
      </c>
      <c r="HJ13" s="48" t="s">
        <v>1377</v>
      </c>
      <c r="HK13" s="35" t="s">
        <v>1378</v>
      </c>
      <c r="HL13" s="35" t="s">
        <v>1379</v>
      </c>
      <c r="HM13" s="35" t="s">
        <v>1380</v>
      </c>
      <c r="HN13" s="35" t="s">
        <v>1381</v>
      </c>
      <c r="HO13" s="35" t="s">
        <v>1382</v>
      </c>
      <c r="HP13" s="35" t="s">
        <v>1383</v>
      </c>
      <c r="HQ13" s="35" t="s">
        <v>1384</v>
      </c>
      <c r="HR13" s="35" t="s">
        <v>1385</v>
      </c>
      <c r="HS13" s="35" t="s">
        <v>1386</v>
      </c>
      <c r="HT13" s="15" t="s">
        <v>1387</v>
      </c>
      <c r="HU13" s="15" t="s">
        <v>1388</v>
      </c>
      <c r="HV13" s="15" t="s">
        <v>1389</v>
      </c>
      <c r="HW13" s="35" t="s">
        <v>1183</v>
      </c>
      <c r="HX13" s="35" t="s">
        <v>1390</v>
      </c>
      <c r="HY13" s="35" t="s">
        <v>1391</v>
      </c>
      <c r="HZ13" s="35" t="s">
        <v>1184</v>
      </c>
      <c r="IA13" s="35" t="s">
        <v>1392</v>
      </c>
      <c r="IB13" s="35" t="s">
        <v>1393</v>
      </c>
      <c r="IC13" s="35" t="s">
        <v>1394</v>
      </c>
      <c r="ID13" s="35" t="s">
        <v>1395</v>
      </c>
      <c r="IE13" s="35" t="s">
        <v>1396</v>
      </c>
      <c r="IF13" s="35" t="s">
        <v>1186</v>
      </c>
      <c r="IG13" s="35" t="s">
        <v>1397</v>
      </c>
      <c r="IH13" s="35" t="s">
        <v>1398</v>
      </c>
      <c r="II13" s="48" t="s">
        <v>372</v>
      </c>
      <c r="IJ13" s="48" t="s">
        <v>1399</v>
      </c>
      <c r="IK13" s="48" t="s">
        <v>374</v>
      </c>
      <c r="IL13" s="35" t="s">
        <v>1400</v>
      </c>
      <c r="IM13" s="35" t="s">
        <v>1401</v>
      </c>
      <c r="IN13" s="35" t="s">
        <v>1402</v>
      </c>
      <c r="IO13" s="35" t="s">
        <v>1403</v>
      </c>
      <c r="IP13" s="35" t="s">
        <v>1404</v>
      </c>
      <c r="IQ13" s="35" t="s">
        <v>1405</v>
      </c>
      <c r="IR13" s="35" t="s">
        <v>1406</v>
      </c>
      <c r="IS13" s="35" t="s">
        <v>1407</v>
      </c>
      <c r="IT13" s="35" t="s">
        <v>1408</v>
      </c>
    </row>
    <row r="14" ht="15.6" spans="1:254">
      <c r="A14" s="16">
        <v>1</v>
      </c>
      <c r="B14" s="17" t="s">
        <v>208</v>
      </c>
      <c r="C14" s="18">
        <v>1</v>
      </c>
      <c r="D14" s="18"/>
      <c r="E14" s="18"/>
      <c r="F14" s="19">
        <v>1</v>
      </c>
      <c r="G14" s="19"/>
      <c r="H14" s="19"/>
      <c r="I14" s="19">
        <v>1</v>
      </c>
      <c r="J14" s="19"/>
      <c r="K14" s="19"/>
      <c r="L14" s="19">
        <v>1</v>
      </c>
      <c r="M14" s="19"/>
      <c r="N14" s="19"/>
      <c r="O14" s="19">
        <v>1</v>
      </c>
      <c r="P14" s="19"/>
      <c r="Q14" s="19"/>
      <c r="R14" s="19">
        <v>1</v>
      </c>
      <c r="S14" s="19"/>
      <c r="T14" s="19"/>
      <c r="U14" s="19">
        <v>1</v>
      </c>
      <c r="V14" s="19"/>
      <c r="W14" s="19"/>
      <c r="X14" s="19">
        <v>1</v>
      </c>
      <c r="Y14" s="19"/>
      <c r="Z14" s="19"/>
      <c r="AA14" s="19">
        <v>1</v>
      </c>
      <c r="AB14" s="19"/>
      <c r="AC14" s="19"/>
      <c r="AD14" s="19">
        <v>1</v>
      </c>
      <c r="AE14" s="19"/>
      <c r="AF14" s="19"/>
      <c r="AG14" s="37">
        <v>1</v>
      </c>
      <c r="AH14" s="37"/>
      <c r="AI14" s="37"/>
      <c r="AJ14" s="37"/>
      <c r="AK14" s="37">
        <v>1</v>
      </c>
      <c r="AL14" s="37"/>
      <c r="AM14" s="37"/>
      <c r="AN14" s="37">
        <v>1</v>
      </c>
      <c r="AO14" s="37"/>
      <c r="AP14" s="37">
        <v>1</v>
      </c>
      <c r="AQ14" s="37"/>
      <c r="AR14" s="37"/>
      <c r="AS14" s="37"/>
      <c r="AT14" s="37">
        <v>1</v>
      </c>
      <c r="AU14" s="37"/>
      <c r="AV14" s="37"/>
      <c r="AW14" s="37">
        <v>1</v>
      </c>
      <c r="AX14" s="37"/>
      <c r="AY14" s="37"/>
      <c r="AZ14" s="37">
        <v>1</v>
      </c>
      <c r="BA14" s="37"/>
      <c r="BB14" s="39"/>
      <c r="BC14" s="39">
        <v>1</v>
      </c>
      <c r="BD14" s="39"/>
      <c r="BE14" s="39"/>
      <c r="BF14" s="39">
        <v>1</v>
      </c>
      <c r="BG14" s="39"/>
      <c r="BH14" s="39">
        <v>1</v>
      </c>
      <c r="BI14" s="39"/>
      <c r="BJ14" s="39"/>
      <c r="BK14" s="39"/>
      <c r="BL14" s="39">
        <v>1</v>
      </c>
      <c r="BM14" s="39"/>
      <c r="BN14" s="39"/>
      <c r="BO14" s="39">
        <v>1</v>
      </c>
      <c r="BP14" s="40"/>
      <c r="BQ14" s="39"/>
      <c r="BR14" s="39">
        <v>1</v>
      </c>
      <c r="BS14" s="39"/>
      <c r="BT14" s="37"/>
      <c r="BU14" s="37">
        <v>1</v>
      </c>
      <c r="BV14" s="37"/>
      <c r="BW14" s="17"/>
      <c r="BX14" s="17">
        <v>1</v>
      </c>
      <c r="BY14" s="17"/>
      <c r="BZ14" s="42"/>
      <c r="CA14" s="37">
        <v>1</v>
      </c>
      <c r="CB14" s="37"/>
      <c r="CC14" s="37"/>
      <c r="CD14" s="37">
        <v>1</v>
      </c>
      <c r="CE14" s="37"/>
      <c r="CF14" s="39">
        <v>1</v>
      </c>
      <c r="CG14" s="39"/>
      <c r="CH14" s="39"/>
      <c r="CI14" s="37"/>
      <c r="CJ14" s="37">
        <v>1</v>
      </c>
      <c r="CK14" s="37"/>
      <c r="CL14" s="37"/>
      <c r="CM14" s="37">
        <v>1</v>
      </c>
      <c r="CN14" s="37"/>
      <c r="CO14" s="37">
        <v>1</v>
      </c>
      <c r="CP14" s="37"/>
      <c r="CQ14" s="37"/>
      <c r="CR14" s="37"/>
      <c r="CS14" s="37">
        <v>1</v>
      </c>
      <c r="CT14" s="37"/>
      <c r="CU14" s="37">
        <v>1</v>
      </c>
      <c r="CV14" s="37"/>
      <c r="CW14" s="37"/>
      <c r="CX14" s="37"/>
      <c r="CY14" s="37">
        <v>1</v>
      </c>
      <c r="CZ14" s="37"/>
      <c r="DA14" s="39">
        <v>1</v>
      </c>
      <c r="DB14" s="39"/>
      <c r="DC14" s="39"/>
      <c r="DD14" s="18">
        <v>1</v>
      </c>
      <c r="DE14" s="18"/>
      <c r="DF14" s="18"/>
      <c r="DG14" s="19">
        <v>1</v>
      </c>
      <c r="DH14" s="19"/>
      <c r="DI14" s="19"/>
      <c r="DJ14" s="19">
        <v>1</v>
      </c>
      <c r="DK14" s="19"/>
      <c r="DL14" s="19"/>
      <c r="DM14" s="19">
        <v>1</v>
      </c>
      <c r="DN14" s="19"/>
      <c r="DO14" s="19"/>
      <c r="DP14" s="19">
        <v>1</v>
      </c>
      <c r="DQ14" s="19"/>
      <c r="DR14" s="19"/>
      <c r="DS14" s="19">
        <v>1</v>
      </c>
      <c r="DT14" s="19"/>
      <c r="DU14" s="19"/>
      <c r="DV14" s="19">
        <v>1</v>
      </c>
      <c r="DW14" s="19"/>
      <c r="DX14" s="19"/>
      <c r="DY14" s="39"/>
      <c r="DZ14" s="39">
        <v>1</v>
      </c>
      <c r="EA14" s="39"/>
      <c r="EB14" s="45"/>
      <c r="EC14" s="39">
        <v>1</v>
      </c>
      <c r="ED14" s="39"/>
      <c r="EE14" s="39"/>
      <c r="EF14" s="39">
        <v>1</v>
      </c>
      <c r="EG14" s="39"/>
      <c r="EH14" s="39"/>
      <c r="EI14" s="39">
        <v>1</v>
      </c>
      <c r="EJ14" s="39"/>
      <c r="EK14" s="39"/>
      <c r="EL14" s="39">
        <v>1</v>
      </c>
      <c r="EM14" s="39"/>
      <c r="EN14" s="39"/>
      <c r="EO14" s="39">
        <v>1</v>
      </c>
      <c r="EP14" s="39"/>
      <c r="EQ14" s="39">
        <v>1</v>
      </c>
      <c r="ER14" s="39"/>
      <c r="ES14" s="39"/>
      <c r="ET14" s="39"/>
      <c r="EU14" s="39">
        <v>1</v>
      </c>
      <c r="EV14" s="39"/>
      <c r="EW14" s="39">
        <v>1</v>
      </c>
      <c r="EX14" s="39"/>
      <c r="EY14" s="39"/>
      <c r="EZ14" s="39"/>
      <c r="FA14" s="39">
        <v>1</v>
      </c>
      <c r="FB14" s="39"/>
      <c r="FC14" s="39"/>
      <c r="FD14" s="39">
        <v>1</v>
      </c>
      <c r="FE14" s="39"/>
      <c r="FF14" s="39"/>
      <c r="FG14" s="49">
        <v>1</v>
      </c>
      <c r="FH14" s="39"/>
      <c r="FI14" s="39"/>
      <c r="FJ14" s="39">
        <v>1</v>
      </c>
      <c r="FK14" s="39"/>
      <c r="FL14" s="39"/>
      <c r="FM14" s="39">
        <v>1</v>
      </c>
      <c r="FN14" s="39"/>
      <c r="FO14" s="39"/>
      <c r="FP14" s="39"/>
      <c r="FQ14" s="39"/>
      <c r="FR14" s="39"/>
      <c r="FS14" s="39">
        <v>1</v>
      </c>
      <c r="FT14" s="39"/>
      <c r="FU14" s="39"/>
      <c r="FV14" s="39">
        <v>1</v>
      </c>
      <c r="FW14" s="39"/>
      <c r="FX14" s="39"/>
      <c r="FY14" s="39">
        <v>1</v>
      </c>
      <c r="FZ14" s="39"/>
      <c r="GA14" s="37"/>
      <c r="GB14" s="39">
        <v>1</v>
      </c>
      <c r="GC14" s="37"/>
      <c r="GD14" s="39"/>
      <c r="GE14" s="39">
        <v>1</v>
      </c>
      <c r="GF14" s="39"/>
      <c r="GG14" s="37">
        <v>1</v>
      </c>
      <c r="GH14" s="37"/>
      <c r="GI14" s="37"/>
      <c r="GJ14" s="39"/>
      <c r="GK14" s="39">
        <v>1</v>
      </c>
      <c r="GL14" s="39"/>
      <c r="GM14" s="39">
        <v>1</v>
      </c>
      <c r="GN14" s="39"/>
      <c r="GO14" s="39"/>
      <c r="GP14" s="39">
        <v>1</v>
      </c>
      <c r="GQ14" s="39"/>
      <c r="GR14" s="39"/>
      <c r="GS14" s="39">
        <v>1</v>
      </c>
      <c r="GT14" s="39"/>
      <c r="GU14" s="39"/>
      <c r="GV14" s="37">
        <v>1</v>
      </c>
      <c r="GW14" s="37"/>
      <c r="GX14" s="37"/>
      <c r="GY14" s="37"/>
      <c r="GZ14" s="37">
        <v>1</v>
      </c>
      <c r="HA14" s="37"/>
      <c r="HB14" s="37">
        <v>1</v>
      </c>
      <c r="HC14" s="37"/>
      <c r="HD14" s="37"/>
      <c r="HE14" s="37">
        <v>1</v>
      </c>
      <c r="HF14" s="37"/>
      <c r="HG14" s="37"/>
      <c r="HH14" s="37"/>
      <c r="HI14" s="37">
        <v>1</v>
      </c>
      <c r="HJ14" s="37"/>
      <c r="HK14" s="37">
        <v>1</v>
      </c>
      <c r="HL14" s="37"/>
      <c r="HM14" s="37"/>
      <c r="HN14" s="37"/>
      <c r="HO14" s="37">
        <v>1</v>
      </c>
      <c r="HP14" s="37"/>
      <c r="HQ14" s="37"/>
      <c r="HR14" s="37">
        <v>1</v>
      </c>
      <c r="HS14" s="37"/>
      <c r="HT14" s="37"/>
      <c r="HU14" s="37">
        <v>1</v>
      </c>
      <c r="HV14" s="37"/>
      <c r="HW14" s="37">
        <v>1</v>
      </c>
      <c r="HX14" s="37"/>
      <c r="HY14" s="37"/>
      <c r="HZ14" s="37"/>
      <c r="IA14" s="37">
        <v>1</v>
      </c>
      <c r="IB14" s="37"/>
      <c r="IC14" s="37"/>
      <c r="ID14" s="37">
        <v>1</v>
      </c>
      <c r="IE14" s="37"/>
      <c r="IF14" s="37">
        <v>1</v>
      </c>
      <c r="IG14" s="37"/>
      <c r="IH14" s="37"/>
      <c r="II14" s="37">
        <v>1</v>
      </c>
      <c r="IJ14" s="37"/>
      <c r="IK14" s="37"/>
      <c r="IL14" s="37"/>
      <c r="IM14" s="37">
        <v>1</v>
      </c>
      <c r="IN14" s="37"/>
      <c r="IO14" s="37"/>
      <c r="IP14" s="37">
        <v>1</v>
      </c>
      <c r="IQ14" s="37"/>
      <c r="IR14" s="39"/>
      <c r="IS14" s="37">
        <v>1</v>
      </c>
      <c r="IT14" s="39"/>
    </row>
    <row r="15" ht="15.6" spans="1:254">
      <c r="A15" s="16">
        <v>2</v>
      </c>
      <c r="B15" s="17" t="s">
        <v>209</v>
      </c>
      <c r="C15" s="20">
        <v>1</v>
      </c>
      <c r="D15" s="20"/>
      <c r="E15" s="20"/>
      <c r="F15" s="17">
        <v>1</v>
      </c>
      <c r="G15" s="17"/>
      <c r="H15" s="17"/>
      <c r="I15" s="17">
        <v>1</v>
      </c>
      <c r="J15" s="17"/>
      <c r="K15" s="17"/>
      <c r="L15" s="17">
        <v>1</v>
      </c>
      <c r="M15" s="17"/>
      <c r="N15" s="17"/>
      <c r="O15" s="17">
        <v>1</v>
      </c>
      <c r="P15" s="17"/>
      <c r="Q15" s="17"/>
      <c r="R15" s="17"/>
      <c r="S15" s="17">
        <v>1</v>
      </c>
      <c r="T15" s="17"/>
      <c r="U15" s="17"/>
      <c r="V15" s="17">
        <v>1</v>
      </c>
      <c r="W15" s="17"/>
      <c r="X15" s="17">
        <v>1</v>
      </c>
      <c r="Y15" s="17"/>
      <c r="Z15" s="17"/>
      <c r="AA15" s="17">
        <v>1</v>
      </c>
      <c r="AB15" s="17"/>
      <c r="AC15" s="17"/>
      <c r="AD15" s="17">
        <v>1</v>
      </c>
      <c r="AE15" s="17"/>
      <c r="AF15" s="17"/>
      <c r="AG15" s="37">
        <v>1</v>
      </c>
      <c r="AH15" s="37"/>
      <c r="AI15" s="37"/>
      <c r="AJ15" s="37"/>
      <c r="AK15" s="37">
        <v>1</v>
      </c>
      <c r="AL15" s="37"/>
      <c r="AM15" s="37"/>
      <c r="AN15" s="37">
        <v>1</v>
      </c>
      <c r="AO15" s="37"/>
      <c r="AP15" s="37"/>
      <c r="AQ15" s="37">
        <v>1</v>
      </c>
      <c r="AR15" s="37"/>
      <c r="AS15" s="37"/>
      <c r="AT15" s="37">
        <v>1</v>
      </c>
      <c r="AU15" s="37"/>
      <c r="AV15" s="37">
        <v>1</v>
      </c>
      <c r="AW15" s="37"/>
      <c r="AX15" s="37"/>
      <c r="AY15" s="37"/>
      <c r="AZ15" s="37">
        <v>1</v>
      </c>
      <c r="BA15" s="37"/>
      <c r="BB15" s="37"/>
      <c r="BC15" s="37">
        <v>1</v>
      </c>
      <c r="BD15" s="37"/>
      <c r="BE15" s="37"/>
      <c r="BF15" s="37">
        <v>1</v>
      </c>
      <c r="BG15" s="37"/>
      <c r="BH15" s="37">
        <v>1</v>
      </c>
      <c r="BI15" s="37"/>
      <c r="BJ15" s="37"/>
      <c r="BK15" s="37"/>
      <c r="BL15" s="37">
        <v>1</v>
      </c>
      <c r="BM15" s="37"/>
      <c r="BN15" s="37"/>
      <c r="BO15" s="37">
        <v>1</v>
      </c>
      <c r="BP15" s="41"/>
      <c r="BQ15" s="37"/>
      <c r="BR15" s="37">
        <v>1</v>
      </c>
      <c r="BS15" s="37"/>
      <c r="BT15" s="37"/>
      <c r="BU15" s="37">
        <v>1</v>
      </c>
      <c r="BV15" s="37"/>
      <c r="BW15" s="39"/>
      <c r="BX15" s="39">
        <v>1</v>
      </c>
      <c r="BY15" s="39"/>
      <c r="BZ15" s="37"/>
      <c r="CA15" s="37">
        <v>1</v>
      </c>
      <c r="CB15" s="37"/>
      <c r="CC15" s="37">
        <v>1</v>
      </c>
      <c r="CD15" s="37"/>
      <c r="CE15" s="37"/>
      <c r="CF15" s="37"/>
      <c r="CG15" s="37">
        <v>1</v>
      </c>
      <c r="CH15" s="37"/>
      <c r="CI15" s="37"/>
      <c r="CJ15" s="37">
        <v>1</v>
      </c>
      <c r="CK15" s="37"/>
      <c r="CL15" s="37"/>
      <c r="CM15" s="37">
        <v>1</v>
      </c>
      <c r="CN15" s="37"/>
      <c r="CO15" s="37">
        <v>1</v>
      </c>
      <c r="CP15" s="37"/>
      <c r="CQ15" s="37"/>
      <c r="CR15" s="37">
        <v>1</v>
      </c>
      <c r="CS15" s="37"/>
      <c r="CT15" s="37"/>
      <c r="CU15" s="37">
        <v>1</v>
      </c>
      <c r="CV15" s="37"/>
      <c r="CW15" s="37"/>
      <c r="CX15" s="37"/>
      <c r="CY15" s="37">
        <v>1</v>
      </c>
      <c r="CZ15" s="37"/>
      <c r="DA15" s="37">
        <v>1</v>
      </c>
      <c r="DB15" s="37"/>
      <c r="DC15" s="37"/>
      <c r="DD15" s="20">
        <v>1</v>
      </c>
      <c r="DE15" s="20"/>
      <c r="DF15" s="20"/>
      <c r="DG15" s="17">
        <v>1</v>
      </c>
      <c r="DH15" s="17"/>
      <c r="DI15" s="17"/>
      <c r="DJ15" s="17">
        <v>1</v>
      </c>
      <c r="DK15" s="17"/>
      <c r="DL15" s="17"/>
      <c r="DM15" s="17">
        <v>1</v>
      </c>
      <c r="DN15" s="17"/>
      <c r="DO15" s="17"/>
      <c r="DP15" s="17"/>
      <c r="DQ15" s="17">
        <v>1</v>
      </c>
      <c r="DR15" s="17"/>
      <c r="DS15" s="17"/>
      <c r="DT15" s="17">
        <v>1</v>
      </c>
      <c r="DU15" s="17"/>
      <c r="DV15" s="17">
        <v>1</v>
      </c>
      <c r="DW15" s="17"/>
      <c r="DX15" s="17"/>
      <c r="DY15" s="37"/>
      <c r="DZ15" s="37">
        <v>1</v>
      </c>
      <c r="EA15" s="37"/>
      <c r="EB15" s="42"/>
      <c r="EC15" s="37">
        <v>1</v>
      </c>
      <c r="ED15" s="37"/>
      <c r="EE15" s="37"/>
      <c r="EF15" s="37">
        <v>1</v>
      </c>
      <c r="EG15" s="37"/>
      <c r="EH15" s="37">
        <v>1</v>
      </c>
      <c r="EI15" s="37"/>
      <c r="EJ15" s="37"/>
      <c r="EK15" s="37"/>
      <c r="EL15" s="37">
        <v>1</v>
      </c>
      <c r="EM15" s="37"/>
      <c r="EN15" s="37"/>
      <c r="EO15" s="37">
        <v>1</v>
      </c>
      <c r="EP15" s="37"/>
      <c r="EQ15" s="37">
        <v>1</v>
      </c>
      <c r="ER15" s="37"/>
      <c r="ES15" s="37"/>
      <c r="ET15" s="37"/>
      <c r="EU15" s="37">
        <v>1</v>
      </c>
      <c r="EV15" s="37"/>
      <c r="EW15" s="37">
        <v>1</v>
      </c>
      <c r="EX15" s="37"/>
      <c r="EY15" s="37"/>
      <c r="EZ15" s="37"/>
      <c r="FA15" s="37">
        <v>1</v>
      </c>
      <c r="FB15" s="37"/>
      <c r="FC15" s="37"/>
      <c r="FD15" s="37">
        <v>1</v>
      </c>
      <c r="FE15" s="37"/>
      <c r="FF15" s="37"/>
      <c r="FG15" s="37">
        <v>1</v>
      </c>
      <c r="FH15" s="37"/>
      <c r="FI15" s="37"/>
      <c r="FJ15" s="37">
        <v>1</v>
      </c>
      <c r="FK15" s="37"/>
      <c r="FL15" s="37"/>
      <c r="FM15" s="37">
        <v>1</v>
      </c>
      <c r="FN15" s="37"/>
      <c r="FO15" s="37"/>
      <c r="FP15" s="37"/>
      <c r="FQ15" s="37"/>
      <c r="FR15" s="37"/>
      <c r="FS15" s="37">
        <v>1</v>
      </c>
      <c r="FT15" s="37"/>
      <c r="FU15" s="37"/>
      <c r="FV15" s="39">
        <v>1</v>
      </c>
      <c r="FW15" s="37"/>
      <c r="FX15" s="37"/>
      <c r="FY15" s="39">
        <v>1</v>
      </c>
      <c r="FZ15" s="37"/>
      <c r="GA15" s="37"/>
      <c r="GB15" s="39">
        <v>1</v>
      </c>
      <c r="GC15" s="37"/>
      <c r="GD15" s="37"/>
      <c r="GE15" s="39">
        <v>1</v>
      </c>
      <c r="GF15" s="37"/>
      <c r="GG15" s="37"/>
      <c r="GH15" s="37">
        <v>1</v>
      </c>
      <c r="GI15" s="37"/>
      <c r="GJ15" s="37"/>
      <c r="GK15" s="39">
        <v>1</v>
      </c>
      <c r="GL15" s="37"/>
      <c r="GM15" s="37">
        <v>1</v>
      </c>
      <c r="GN15" s="37"/>
      <c r="GO15" s="37"/>
      <c r="GP15" s="37">
        <v>1</v>
      </c>
      <c r="GQ15" s="37"/>
      <c r="GR15" s="37"/>
      <c r="GS15" s="37">
        <v>1</v>
      </c>
      <c r="GT15" s="37"/>
      <c r="GU15" s="37"/>
      <c r="GV15" s="37">
        <v>1</v>
      </c>
      <c r="GW15" s="37"/>
      <c r="GX15" s="37"/>
      <c r="GY15" s="37">
        <v>1</v>
      </c>
      <c r="GZ15" s="37"/>
      <c r="HA15" s="37"/>
      <c r="HB15" s="37">
        <v>1</v>
      </c>
      <c r="HC15" s="37"/>
      <c r="HD15" s="37"/>
      <c r="HE15" s="37">
        <v>1</v>
      </c>
      <c r="HF15" s="37"/>
      <c r="HG15" s="37"/>
      <c r="HH15" s="37">
        <v>1</v>
      </c>
      <c r="HI15" s="37"/>
      <c r="HJ15" s="37"/>
      <c r="HK15" s="37">
        <v>1</v>
      </c>
      <c r="HL15" s="37"/>
      <c r="HM15" s="37"/>
      <c r="HN15" s="37"/>
      <c r="HO15" s="37">
        <v>1</v>
      </c>
      <c r="HP15" s="37"/>
      <c r="HQ15" s="37"/>
      <c r="HR15" s="37">
        <v>1</v>
      </c>
      <c r="HS15" s="37"/>
      <c r="HT15" s="37"/>
      <c r="HU15" s="37">
        <v>1</v>
      </c>
      <c r="HV15" s="37"/>
      <c r="HW15" s="37">
        <v>1</v>
      </c>
      <c r="HX15" s="37"/>
      <c r="HY15" s="37"/>
      <c r="HZ15" s="37"/>
      <c r="IA15" s="37">
        <v>1</v>
      </c>
      <c r="IB15" s="37"/>
      <c r="IC15" s="37"/>
      <c r="ID15" s="37">
        <v>1</v>
      </c>
      <c r="IE15" s="37"/>
      <c r="IF15" s="37">
        <v>1</v>
      </c>
      <c r="IG15" s="37"/>
      <c r="IH15" s="37"/>
      <c r="II15" s="37">
        <v>1</v>
      </c>
      <c r="IJ15" s="37"/>
      <c r="IK15" s="37"/>
      <c r="IL15" s="37"/>
      <c r="IM15" s="37">
        <v>1</v>
      </c>
      <c r="IN15" s="37"/>
      <c r="IO15" s="37"/>
      <c r="IP15" s="37">
        <v>1</v>
      </c>
      <c r="IQ15" s="37"/>
      <c r="IR15" s="37"/>
      <c r="IS15" s="37">
        <v>1</v>
      </c>
      <c r="IT15" s="37"/>
    </row>
    <row r="16" ht="15.6" spans="1:254">
      <c r="A16" s="16">
        <v>3</v>
      </c>
      <c r="B16" s="17" t="s">
        <v>210</v>
      </c>
      <c r="C16" s="20">
        <v>1</v>
      </c>
      <c r="D16" s="20"/>
      <c r="E16" s="20"/>
      <c r="F16" s="17">
        <v>1</v>
      </c>
      <c r="G16" s="17"/>
      <c r="H16" s="17"/>
      <c r="I16" s="17">
        <v>1</v>
      </c>
      <c r="J16" s="17"/>
      <c r="K16" s="17"/>
      <c r="L16" s="17">
        <v>1</v>
      </c>
      <c r="M16" s="17"/>
      <c r="N16" s="17"/>
      <c r="O16" s="17">
        <v>1</v>
      </c>
      <c r="P16" s="17"/>
      <c r="Q16" s="17"/>
      <c r="R16" s="17">
        <v>1</v>
      </c>
      <c r="S16" s="17"/>
      <c r="T16" s="17"/>
      <c r="U16" s="17">
        <v>1</v>
      </c>
      <c r="V16" s="17"/>
      <c r="W16" s="17"/>
      <c r="X16" s="17">
        <v>1</v>
      </c>
      <c r="Y16" s="17"/>
      <c r="Z16" s="17"/>
      <c r="AA16" s="17">
        <v>1</v>
      </c>
      <c r="AB16" s="17"/>
      <c r="AC16" s="17"/>
      <c r="AD16" s="17">
        <v>1</v>
      </c>
      <c r="AE16" s="17"/>
      <c r="AF16" s="17"/>
      <c r="AG16" s="37">
        <v>1</v>
      </c>
      <c r="AH16" s="37"/>
      <c r="AI16" s="37"/>
      <c r="AJ16" s="37"/>
      <c r="AK16" s="37">
        <v>1</v>
      </c>
      <c r="AL16" s="37"/>
      <c r="AM16" s="37"/>
      <c r="AN16" s="37">
        <v>1</v>
      </c>
      <c r="AO16" s="37"/>
      <c r="AP16" s="37">
        <v>1</v>
      </c>
      <c r="AQ16" s="37"/>
      <c r="AR16" s="37"/>
      <c r="AS16" s="37">
        <v>1</v>
      </c>
      <c r="AT16" s="37"/>
      <c r="AU16" s="37"/>
      <c r="AV16" s="37"/>
      <c r="AW16" s="37">
        <v>1</v>
      </c>
      <c r="AX16" s="37"/>
      <c r="AY16" s="37"/>
      <c r="AZ16" s="37">
        <v>1</v>
      </c>
      <c r="BA16" s="37"/>
      <c r="BB16" s="37"/>
      <c r="BC16" s="37">
        <v>1</v>
      </c>
      <c r="BD16" s="37"/>
      <c r="BE16" s="37"/>
      <c r="BF16" s="37">
        <v>1</v>
      </c>
      <c r="BG16" s="37"/>
      <c r="BH16" s="37"/>
      <c r="BI16" s="37">
        <v>1</v>
      </c>
      <c r="BJ16" s="37"/>
      <c r="BK16" s="37"/>
      <c r="BL16" s="37">
        <v>1</v>
      </c>
      <c r="BM16" s="37"/>
      <c r="BN16" s="37"/>
      <c r="BO16" s="37">
        <v>1</v>
      </c>
      <c r="BP16" s="41"/>
      <c r="BQ16" s="37"/>
      <c r="BR16" s="37">
        <v>1</v>
      </c>
      <c r="BS16" s="37"/>
      <c r="BT16" s="37"/>
      <c r="BU16" s="37">
        <v>1</v>
      </c>
      <c r="BV16" s="37"/>
      <c r="BW16" s="37"/>
      <c r="BX16" s="37">
        <v>1</v>
      </c>
      <c r="BY16" s="37"/>
      <c r="BZ16" s="37">
        <v>1</v>
      </c>
      <c r="CA16" s="37"/>
      <c r="CB16" s="37"/>
      <c r="CC16" s="37">
        <v>1</v>
      </c>
      <c r="CD16" s="37"/>
      <c r="CE16" s="37"/>
      <c r="CF16" s="37">
        <v>1</v>
      </c>
      <c r="CG16" s="37"/>
      <c r="CH16" s="37"/>
      <c r="CI16" s="37"/>
      <c r="CJ16" s="37">
        <v>1</v>
      </c>
      <c r="CK16" s="37"/>
      <c r="CL16" s="37"/>
      <c r="CM16" s="37">
        <v>1</v>
      </c>
      <c r="CN16" s="37"/>
      <c r="CO16" s="37">
        <v>1</v>
      </c>
      <c r="CP16" s="37"/>
      <c r="CQ16" s="37"/>
      <c r="CR16" s="37"/>
      <c r="CS16" s="37">
        <v>1</v>
      </c>
      <c r="CT16" s="37"/>
      <c r="CU16" s="37">
        <v>1</v>
      </c>
      <c r="CV16" s="37"/>
      <c r="CW16" s="37"/>
      <c r="CX16" s="37"/>
      <c r="CY16" s="37">
        <v>1</v>
      </c>
      <c r="CZ16" s="37"/>
      <c r="DA16" s="37">
        <v>1</v>
      </c>
      <c r="DB16" s="37"/>
      <c r="DC16" s="37"/>
      <c r="DD16" s="20">
        <v>1</v>
      </c>
      <c r="DE16" s="20"/>
      <c r="DF16" s="20"/>
      <c r="DG16" s="17"/>
      <c r="DH16" s="17">
        <v>1</v>
      </c>
      <c r="DI16" s="17"/>
      <c r="DJ16" s="17">
        <v>1</v>
      </c>
      <c r="DK16" s="17"/>
      <c r="DL16" s="17"/>
      <c r="DM16" s="17">
        <v>1</v>
      </c>
      <c r="DN16" s="17"/>
      <c r="DO16" s="17"/>
      <c r="DP16" s="17">
        <v>1</v>
      </c>
      <c r="DQ16" s="17"/>
      <c r="DR16" s="17"/>
      <c r="DS16" s="17">
        <v>1</v>
      </c>
      <c r="DT16" s="17"/>
      <c r="DU16" s="17"/>
      <c r="DV16" s="17">
        <v>1</v>
      </c>
      <c r="DW16" s="17"/>
      <c r="DX16" s="17"/>
      <c r="DY16" s="37">
        <v>1</v>
      </c>
      <c r="DZ16" s="37"/>
      <c r="EA16" s="37"/>
      <c r="EB16" s="42"/>
      <c r="EC16" s="37">
        <v>1</v>
      </c>
      <c r="ED16" s="37"/>
      <c r="EE16" s="37"/>
      <c r="EF16" s="37">
        <v>1</v>
      </c>
      <c r="EG16" s="37"/>
      <c r="EH16" s="37">
        <v>1</v>
      </c>
      <c r="EI16" s="37"/>
      <c r="EJ16" s="37"/>
      <c r="EK16" s="37"/>
      <c r="EL16" s="37">
        <v>1</v>
      </c>
      <c r="EM16" s="37"/>
      <c r="EN16" s="37"/>
      <c r="EO16" s="37">
        <v>1</v>
      </c>
      <c r="EP16" s="37"/>
      <c r="EQ16" s="37">
        <v>1</v>
      </c>
      <c r="ER16" s="37"/>
      <c r="ES16" s="37"/>
      <c r="ET16" s="37"/>
      <c r="EU16" s="37">
        <v>1</v>
      </c>
      <c r="EV16" s="37"/>
      <c r="EW16" s="37">
        <v>1</v>
      </c>
      <c r="EX16" s="37"/>
      <c r="EY16" s="37"/>
      <c r="EZ16" s="37"/>
      <c r="FA16" s="37">
        <v>1</v>
      </c>
      <c r="FB16" s="37"/>
      <c r="FC16" s="37"/>
      <c r="FD16" s="37">
        <v>1</v>
      </c>
      <c r="FE16" s="37"/>
      <c r="FF16" s="37"/>
      <c r="FG16" s="37">
        <v>1</v>
      </c>
      <c r="FH16" s="37"/>
      <c r="FI16" s="37"/>
      <c r="FJ16" s="37">
        <v>1</v>
      </c>
      <c r="FK16" s="37"/>
      <c r="FL16" s="37"/>
      <c r="FM16" s="37">
        <v>1</v>
      </c>
      <c r="FN16" s="37"/>
      <c r="FO16" s="37"/>
      <c r="FP16" s="37"/>
      <c r="FQ16" s="37"/>
      <c r="FR16" s="37"/>
      <c r="FS16" s="37">
        <v>1</v>
      </c>
      <c r="FT16" s="37"/>
      <c r="FU16" s="37"/>
      <c r="FV16" s="39">
        <v>1</v>
      </c>
      <c r="FW16" s="37"/>
      <c r="FX16" s="37"/>
      <c r="FY16" s="39">
        <v>1</v>
      </c>
      <c r="FZ16" s="37"/>
      <c r="GA16" s="37"/>
      <c r="GB16" s="39">
        <v>1</v>
      </c>
      <c r="GC16" s="37"/>
      <c r="GD16" s="37"/>
      <c r="GE16" s="39">
        <v>1</v>
      </c>
      <c r="GF16" s="37"/>
      <c r="GG16" s="37">
        <v>1</v>
      </c>
      <c r="GH16" s="37"/>
      <c r="GI16" s="37"/>
      <c r="GJ16" s="37"/>
      <c r="GK16" s="39">
        <v>1</v>
      </c>
      <c r="GL16" s="37"/>
      <c r="GM16" s="37">
        <v>1</v>
      </c>
      <c r="GN16" s="37"/>
      <c r="GO16" s="37"/>
      <c r="GP16" s="37">
        <v>1</v>
      </c>
      <c r="GQ16" s="37"/>
      <c r="GR16" s="37"/>
      <c r="GS16" s="37">
        <v>1</v>
      </c>
      <c r="GT16" s="37"/>
      <c r="GU16" s="37"/>
      <c r="GV16" s="37">
        <v>1</v>
      </c>
      <c r="GW16" s="37"/>
      <c r="GX16" s="37"/>
      <c r="GY16" s="37">
        <v>1</v>
      </c>
      <c r="GZ16" s="37"/>
      <c r="HA16" s="37"/>
      <c r="HB16" s="37">
        <v>1</v>
      </c>
      <c r="HC16" s="37"/>
      <c r="HD16" s="37"/>
      <c r="HE16" s="37">
        <v>1</v>
      </c>
      <c r="HF16" s="37"/>
      <c r="HG16" s="37"/>
      <c r="HH16" s="37">
        <v>1</v>
      </c>
      <c r="HI16" s="37"/>
      <c r="HJ16" s="37"/>
      <c r="HK16" s="37">
        <v>1</v>
      </c>
      <c r="HL16" s="37"/>
      <c r="HM16" s="37"/>
      <c r="HN16" s="37"/>
      <c r="HO16" s="37">
        <v>1</v>
      </c>
      <c r="HP16" s="37"/>
      <c r="HQ16" s="37"/>
      <c r="HR16" s="37">
        <v>1</v>
      </c>
      <c r="HS16" s="37"/>
      <c r="HT16" s="37"/>
      <c r="HU16" s="37">
        <v>1</v>
      </c>
      <c r="HV16" s="37"/>
      <c r="HW16" s="37">
        <v>1</v>
      </c>
      <c r="HX16" s="37"/>
      <c r="HY16" s="37"/>
      <c r="HZ16" s="37"/>
      <c r="IA16" s="37">
        <v>1</v>
      </c>
      <c r="IB16" s="37"/>
      <c r="IC16" s="37"/>
      <c r="ID16" s="37">
        <v>1</v>
      </c>
      <c r="IE16" s="37"/>
      <c r="IF16" s="37">
        <v>1</v>
      </c>
      <c r="IG16" s="37"/>
      <c r="IH16" s="37"/>
      <c r="II16" s="37">
        <v>1</v>
      </c>
      <c r="IJ16" s="37"/>
      <c r="IK16" s="37"/>
      <c r="IL16" s="37"/>
      <c r="IM16" s="37">
        <v>1</v>
      </c>
      <c r="IN16" s="37"/>
      <c r="IO16" s="37"/>
      <c r="IP16" s="37">
        <v>1</v>
      </c>
      <c r="IQ16" s="37"/>
      <c r="IR16" s="37"/>
      <c r="IS16" s="37">
        <v>1</v>
      </c>
      <c r="IT16" s="37"/>
    </row>
    <row r="17" ht="15.6" spans="1:254">
      <c r="A17" s="16">
        <v>4</v>
      </c>
      <c r="B17" s="17" t="s">
        <v>211</v>
      </c>
      <c r="C17" s="20">
        <v>1</v>
      </c>
      <c r="D17" s="20"/>
      <c r="E17" s="20"/>
      <c r="F17" s="17">
        <v>1</v>
      </c>
      <c r="G17" s="17"/>
      <c r="H17" s="17"/>
      <c r="I17" s="17">
        <v>1</v>
      </c>
      <c r="J17" s="17"/>
      <c r="K17" s="17"/>
      <c r="L17" s="17">
        <v>1</v>
      </c>
      <c r="M17" s="17"/>
      <c r="N17" s="17"/>
      <c r="O17" s="17">
        <v>1</v>
      </c>
      <c r="P17" s="17"/>
      <c r="Q17" s="17"/>
      <c r="R17" s="17">
        <v>1</v>
      </c>
      <c r="S17" s="17"/>
      <c r="T17" s="17"/>
      <c r="U17" s="17"/>
      <c r="V17" s="17">
        <v>1</v>
      </c>
      <c r="W17" s="17"/>
      <c r="X17" s="17">
        <v>1</v>
      </c>
      <c r="Y17" s="17"/>
      <c r="Z17" s="17"/>
      <c r="AA17" s="17">
        <v>1</v>
      </c>
      <c r="AB17" s="17"/>
      <c r="AC17" s="17"/>
      <c r="AD17" s="17">
        <v>1</v>
      </c>
      <c r="AE17" s="17"/>
      <c r="AF17" s="17"/>
      <c r="AG17" s="37">
        <v>1</v>
      </c>
      <c r="AH17" s="37"/>
      <c r="AI17" s="37"/>
      <c r="AJ17" s="37"/>
      <c r="AK17" s="37">
        <v>1</v>
      </c>
      <c r="AL17" s="37"/>
      <c r="AM17" s="37">
        <v>1</v>
      </c>
      <c r="AN17" s="37"/>
      <c r="AO17" s="37"/>
      <c r="AP17" s="37">
        <v>1</v>
      </c>
      <c r="AQ17" s="37"/>
      <c r="AR17" s="37"/>
      <c r="AS17" s="37">
        <v>1</v>
      </c>
      <c r="AT17" s="37"/>
      <c r="AU17" s="37"/>
      <c r="AV17" s="37"/>
      <c r="AW17" s="37">
        <v>1</v>
      </c>
      <c r="AX17" s="37"/>
      <c r="AY17" s="37"/>
      <c r="AZ17" s="37">
        <v>1</v>
      </c>
      <c r="BA17" s="37"/>
      <c r="BB17" s="37"/>
      <c r="BC17" s="37">
        <v>1</v>
      </c>
      <c r="BD17" s="37"/>
      <c r="BE17" s="37"/>
      <c r="BF17" s="37">
        <v>1</v>
      </c>
      <c r="BG17" s="37"/>
      <c r="BH17" s="37"/>
      <c r="BI17" s="37">
        <v>1</v>
      </c>
      <c r="BJ17" s="37"/>
      <c r="BK17" s="37"/>
      <c r="BL17" s="37">
        <v>1</v>
      </c>
      <c r="BM17" s="37"/>
      <c r="BN17" s="37"/>
      <c r="BO17" s="37">
        <v>1</v>
      </c>
      <c r="BP17" s="41"/>
      <c r="BQ17" s="37"/>
      <c r="BR17" s="37">
        <v>1</v>
      </c>
      <c r="BS17" s="37"/>
      <c r="BT17" s="37"/>
      <c r="BU17" s="37"/>
      <c r="BV17" s="37">
        <v>1</v>
      </c>
      <c r="BW17" s="37"/>
      <c r="BX17" s="37">
        <v>1</v>
      </c>
      <c r="BY17" s="37"/>
      <c r="BZ17" s="37">
        <v>1</v>
      </c>
      <c r="CA17" s="37"/>
      <c r="CB17" s="37"/>
      <c r="CC17" s="37">
        <v>1</v>
      </c>
      <c r="CD17" s="37"/>
      <c r="CE17" s="37"/>
      <c r="CF17" s="37"/>
      <c r="CG17" s="37">
        <v>1</v>
      </c>
      <c r="CH17" s="37"/>
      <c r="CI17" s="37"/>
      <c r="CJ17" s="37">
        <v>1</v>
      </c>
      <c r="CK17" s="37"/>
      <c r="CL17" s="37"/>
      <c r="CM17" s="37">
        <v>1</v>
      </c>
      <c r="CN17" s="37"/>
      <c r="CO17" s="37">
        <v>1</v>
      </c>
      <c r="CP17" s="37"/>
      <c r="CQ17" s="37"/>
      <c r="CR17" s="37">
        <v>1</v>
      </c>
      <c r="CS17" s="37">
        <v>1</v>
      </c>
      <c r="CT17" s="37"/>
      <c r="CU17" s="37">
        <v>1</v>
      </c>
      <c r="CV17" s="37"/>
      <c r="CW17" s="37"/>
      <c r="CX17" s="37">
        <v>1</v>
      </c>
      <c r="CY17" s="37"/>
      <c r="CZ17" s="37"/>
      <c r="DA17" s="37">
        <v>1</v>
      </c>
      <c r="DB17" s="37"/>
      <c r="DC17" s="37"/>
      <c r="DD17" s="20"/>
      <c r="DE17" s="20">
        <v>1</v>
      </c>
      <c r="DF17" s="20"/>
      <c r="DG17" s="17"/>
      <c r="DH17" s="17">
        <v>1</v>
      </c>
      <c r="DI17" s="17"/>
      <c r="DJ17" s="17">
        <v>1</v>
      </c>
      <c r="DK17" s="17"/>
      <c r="DL17" s="17"/>
      <c r="DM17" s="17"/>
      <c r="DN17" s="17">
        <v>1</v>
      </c>
      <c r="DO17" s="17"/>
      <c r="DP17" s="17">
        <v>1</v>
      </c>
      <c r="DQ17" s="17"/>
      <c r="DR17" s="17"/>
      <c r="DS17" s="17">
        <v>1</v>
      </c>
      <c r="DT17" s="17"/>
      <c r="DU17" s="17"/>
      <c r="DV17" s="17"/>
      <c r="DW17" s="17">
        <v>1</v>
      </c>
      <c r="DX17" s="17"/>
      <c r="DY17" s="37"/>
      <c r="DZ17" s="37">
        <v>1</v>
      </c>
      <c r="EA17" s="37"/>
      <c r="EB17" s="42">
        <v>1</v>
      </c>
      <c r="EC17" s="37"/>
      <c r="ED17" s="37"/>
      <c r="EE17" s="37"/>
      <c r="EF17" s="37">
        <v>1</v>
      </c>
      <c r="EG17" s="37"/>
      <c r="EH17" s="37">
        <v>1</v>
      </c>
      <c r="EI17" s="37"/>
      <c r="EJ17" s="37"/>
      <c r="EK17" s="37"/>
      <c r="EL17" s="37">
        <v>1</v>
      </c>
      <c r="EM17" s="37"/>
      <c r="EN17" s="37"/>
      <c r="EO17" s="37">
        <v>1</v>
      </c>
      <c r="EP17" s="37"/>
      <c r="EQ17" s="37">
        <v>1</v>
      </c>
      <c r="ER17" s="37"/>
      <c r="ES17" s="37"/>
      <c r="ET17" s="37">
        <v>1</v>
      </c>
      <c r="EU17" s="37"/>
      <c r="EV17" s="37"/>
      <c r="EW17" s="37">
        <v>1</v>
      </c>
      <c r="EX17" s="37"/>
      <c r="EY17" s="37"/>
      <c r="EZ17" s="37"/>
      <c r="FA17" s="37">
        <v>1</v>
      </c>
      <c r="FB17" s="37"/>
      <c r="FC17" s="37"/>
      <c r="FD17" s="37">
        <v>1</v>
      </c>
      <c r="FE17" s="37"/>
      <c r="FF17" s="37"/>
      <c r="FG17" s="37">
        <v>1</v>
      </c>
      <c r="FH17" s="37"/>
      <c r="FI17" s="37">
        <v>1</v>
      </c>
      <c r="FJ17" s="37"/>
      <c r="FK17" s="37"/>
      <c r="FL17" s="37">
        <v>1</v>
      </c>
      <c r="FM17" s="37"/>
      <c r="FN17" s="37"/>
      <c r="FO17" s="37"/>
      <c r="FP17" s="37"/>
      <c r="FQ17" s="37"/>
      <c r="FR17" s="37"/>
      <c r="FS17" s="37">
        <v>1</v>
      </c>
      <c r="FT17" s="37"/>
      <c r="FU17" s="37"/>
      <c r="FV17" s="39">
        <v>1</v>
      </c>
      <c r="FW17" s="37"/>
      <c r="FX17" s="37"/>
      <c r="FY17" s="39">
        <v>1</v>
      </c>
      <c r="FZ17" s="37"/>
      <c r="GA17" s="37"/>
      <c r="GB17" s="39">
        <v>1</v>
      </c>
      <c r="GC17" s="37"/>
      <c r="GD17" s="37"/>
      <c r="GE17" s="39">
        <v>1</v>
      </c>
      <c r="GF17" s="37"/>
      <c r="GG17" s="37">
        <v>1</v>
      </c>
      <c r="GH17" s="37"/>
      <c r="GI17" s="37"/>
      <c r="GJ17" s="37"/>
      <c r="GK17" s="39">
        <v>1</v>
      </c>
      <c r="GL17" s="37"/>
      <c r="GM17" s="37">
        <v>1</v>
      </c>
      <c r="GN17" s="37"/>
      <c r="GO17" s="37"/>
      <c r="GP17" s="37">
        <v>1</v>
      </c>
      <c r="GQ17" s="37"/>
      <c r="GR17" s="37"/>
      <c r="GS17" s="37">
        <v>1</v>
      </c>
      <c r="GT17" s="37"/>
      <c r="GU17" s="37"/>
      <c r="GV17" s="37">
        <v>1</v>
      </c>
      <c r="GW17" s="37"/>
      <c r="GX17" s="37"/>
      <c r="GY17" s="37"/>
      <c r="GZ17" s="37">
        <v>1</v>
      </c>
      <c r="HA17" s="37"/>
      <c r="HB17" s="37">
        <v>1</v>
      </c>
      <c r="HC17" s="37"/>
      <c r="HD17" s="37"/>
      <c r="HE17" s="37">
        <v>1</v>
      </c>
      <c r="HF17" s="37"/>
      <c r="HG17" s="37"/>
      <c r="HH17" s="37">
        <v>1</v>
      </c>
      <c r="HI17" s="37"/>
      <c r="HJ17" s="37"/>
      <c r="HK17" s="37">
        <v>1</v>
      </c>
      <c r="HL17" s="37"/>
      <c r="HM17" s="37"/>
      <c r="HN17" s="37"/>
      <c r="HO17" s="37">
        <v>1</v>
      </c>
      <c r="HP17" s="37"/>
      <c r="HQ17" s="37"/>
      <c r="HR17" s="37">
        <v>1</v>
      </c>
      <c r="HS17" s="37"/>
      <c r="HT17" s="37"/>
      <c r="HU17" s="37">
        <v>1</v>
      </c>
      <c r="HV17" s="37"/>
      <c r="HW17" s="37">
        <v>1</v>
      </c>
      <c r="HX17" s="37"/>
      <c r="HY17" s="37"/>
      <c r="HZ17" s="37"/>
      <c r="IA17" s="37">
        <v>1</v>
      </c>
      <c r="IB17" s="37"/>
      <c r="IC17" s="37"/>
      <c r="ID17" s="37">
        <v>1</v>
      </c>
      <c r="IE17" s="37"/>
      <c r="IF17" s="37">
        <v>1</v>
      </c>
      <c r="IG17" s="37"/>
      <c r="IH17" s="37"/>
      <c r="II17" s="37">
        <v>1</v>
      </c>
      <c r="IJ17" s="37"/>
      <c r="IK17" s="37"/>
      <c r="IL17" s="37"/>
      <c r="IM17" s="37">
        <v>1</v>
      </c>
      <c r="IN17" s="37"/>
      <c r="IO17" s="37"/>
      <c r="IP17" s="37">
        <v>1</v>
      </c>
      <c r="IQ17" s="37"/>
      <c r="IR17" s="37"/>
      <c r="IS17" s="37">
        <v>1</v>
      </c>
      <c r="IT17" s="37"/>
    </row>
    <row r="18" ht="15.6" spans="1:254">
      <c r="A18" s="16">
        <v>5</v>
      </c>
      <c r="B18" s="17" t="s">
        <v>212</v>
      </c>
      <c r="C18" s="20"/>
      <c r="D18" s="20">
        <v>1</v>
      </c>
      <c r="E18" s="20"/>
      <c r="F18" s="17">
        <v>1</v>
      </c>
      <c r="G18" s="17"/>
      <c r="H18" s="17"/>
      <c r="I18" s="17"/>
      <c r="J18" s="17">
        <v>1</v>
      </c>
      <c r="K18" s="17"/>
      <c r="L18" s="17">
        <v>1</v>
      </c>
      <c r="M18" s="17"/>
      <c r="N18" s="17"/>
      <c r="O18" s="17">
        <v>1</v>
      </c>
      <c r="P18" s="17"/>
      <c r="Q18" s="17"/>
      <c r="R18" s="17">
        <v>1</v>
      </c>
      <c r="S18" s="17"/>
      <c r="T18" s="17"/>
      <c r="U18" s="17">
        <v>1</v>
      </c>
      <c r="V18" s="17"/>
      <c r="W18" s="17"/>
      <c r="X18" s="17">
        <v>1</v>
      </c>
      <c r="Y18" s="17"/>
      <c r="Z18" s="17"/>
      <c r="AA18" s="17"/>
      <c r="AB18" s="17">
        <v>1</v>
      </c>
      <c r="AC18" s="17"/>
      <c r="AD18" s="17"/>
      <c r="AE18" s="17">
        <v>1</v>
      </c>
      <c r="AF18" s="17"/>
      <c r="AG18" s="37">
        <v>1</v>
      </c>
      <c r="AH18" s="37"/>
      <c r="AI18" s="37"/>
      <c r="AJ18" s="37"/>
      <c r="AK18" s="37">
        <v>1</v>
      </c>
      <c r="AL18" s="37"/>
      <c r="AM18" s="37"/>
      <c r="AN18" s="37">
        <v>1</v>
      </c>
      <c r="AO18" s="37"/>
      <c r="AP18" s="37"/>
      <c r="AQ18" s="37">
        <v>1</v>
      </c>
      <c r="AR18" s="37"/>
      <c r="AS18" s="37"/>
      <c r="AT18" s="37">
        <v>1</v>
      </c>
      <c r="AU18" s="37"/>
      <c r="AV18" s="37"/>
      <c r="AW18" s="37">
        <v>1</v>
      </c>
      <c r="AX18" s="37"/>
      <c r="AY18" s="37"/>
      <c r="AZ18" s="37">
        <v>1</v>
      </c>
      <c r="BA18" s="37"/>
      <c r="BB18" s="37"/>
      <c r="BC18" s="37">
        <v>1</v>
      </c>
      <c r="BD18" s="37"/>
      <c r="BE18" s="37"/>
      <c r="BF18" s="37">
        <v>1</v>
      </c>
      <c r="BG18" s="37"/>
      <c r="BH18" s="37">
        <v>1</v>
      </c>
      <c r="BI18" s="37"/>
      <c r="BJ18" s="37"/>
      <c r="BK18" s="37"/>
      <c r="BL18" s="37">
        <v>1</v>
      </c>
      <c r="BM18" s="37"/>
      <c r="BN18" s="37"/>
      <c r="BO18" s="37"/>
      <c r="BP18" s="41">
        <v>1</v>
      </c>
      <c r="BQ18" s="37"/>
      <c r="BR18" s="37">
        <v>1</v>
      </c>
      <c r="BS18" s="37"/>
      <c r="BT18" s="37"/>
      <c r="BU18" s="37"/>
      <c r="BV18" s="37">
        <v>1</v>
      </c>
      <c r="BW18" s="37"/>
      <c r="BX18" s="37">
        <v>1</v>
      </c>
      <c r="BY18" s="37"/>
      <c r="BZ18" s="37"/>
      <c r="CA18" s="37">
        <v>1</v>
      </c>
      <c r="CB18" s="37"/>
      <c r="CC18" s="37"/>
      <c r="CD18" s="37">
        <v>1</v>
      </c>
      <c r="CE18" s="37"/>
      <c r="CF18" s="37">
        <v>1</v>
      </c>
      <c r="CG18" s="37"/>
      <c r="CH18" s="37"/>
      <c r="CI18" s="37"/>
      <c r="CJ18" s="37">
        <v>1</v>
      </c>
      <c r="CK18" s="37"/>
      <c r="CL18" s="37"/>
      <c r="CM18" s="37">
        <v>1</v>
      </c>
      <c r="CN18" s="37"/>
      <c r="CO18" s="37">
        <v>1</v>
      </c>
      <c r="CP18" s="37"/>
      <c r="CQ18" s="37"/>
      <c r="CR18" s="37">
        <v>1</v>
      </c>
      <c r="CS18" s="37"/>
      <c r="CT18" s="37"/>
      <c r="CU18" s="37">
        <v>1</v>
      </c>
      <c r="CV18" s="37"/>
      <c r="CW18" s="37"/>
      <c r="CX18" s="37"/>
      <c r="CY18" s="37">
        <v>1</v>
      </c>
      <c r="CZ18" s="37"/>
      <c r="DA18" s="37">
        <v>1</v>
      </c>
      <c r="DB18" s="37"/>
      <c r="DC18" s="37"/>
      <c r="DD18" s="20"/>
      <c r="DE18" s="20">
        <v>1</v>
      </c>
      <c r="DF18" s="20"/>
      <c r="DG18" s="17"/>
      <c r="DH18" s="17">
        <v>1</v>
      </c>
      <c r="DI18" s="17"/>
      <c r="DJ18" s="17"/>
      <c r="DK18" s="17">
        <v>1</v>
      </c>
      <c r="DL18" s="17"/>
      <c r="DM18" s="17"/>
      <c r="DN18" s="17">
        <v>1</v>
      </c>
      <c r="DO18" s="17"/>
      <c r="DP18" s="17"/>
      <c r="DQ18" s="17">
        <v>1</v>
      </c>
      <c r="DR18" s="17"/>
      <c r="DS18" s="17"/>
      <c r="DT18" s="17">
        <v>1</v>
      </c>
      <c r="DU18" s="17"/>
      <c r="DV18" s="17"/>
      <c r="DW18" s="17">
        <v>1</v>
      </c>
      <c r="DX18" s="17"/>
      <c r="DY18" s="37">
        <v>1</v>
      </c>
      <c r="DZ18" s="37"/>
      <c r="EA18" s="37"/>
      <c r="EB18" s="42"/>
      <c r="EC18" s="37">
        <v>1</v>
      </c>
      <c r="ED18" s="37"/>
      <c r="EE18" s="37"/>
      <c r="EF18" s="37">
        <v>1</v>
      </c>
      <c r="EG18" s="37"/>
      <c r="EH18" s="37"/>
      <c r="EI18" s="37">
        <v>1</v>
      </c>
      <c r="EJ18" s="37"/>
      <c r="EK18" s="37"/>
      <c r="EL18" s="37">
        <v>1</v>
      </c>
      <c r="EM18" s="37"/>
      <c r="EN18" s="37"/>
      <c r="EO18" s="37">
        <v>1</v>
      </c>
      <c r="EP18" s="37"/>
      <c r="EQ18" s="37"/>
      <c r="ER18" s="37">
        <v>1</v>
      </c>
      <c r="ES18" s="37"/>
      <c r="ET18" s="37">
        <v>1</v>
      </c>
      <c r="EU18" s="37"/>
      <c r="EV18" s="37"/>
      <c r="EW18" s="37">
        <v>1</v>
      </c>
      <c r="EX18" s="37"/>
      <c r="EY18" s="37"/>
      <c r="EZ18" s="37"/>
      <c r="FA18" s="37">
        <v>1</v>
      </c>
      <c r="FB18" s="37"/>
      <c r="FC18" s="37"/>
      <c r="FD18" s="37">
        <v>1</v>
      </c>
      <c r="FE18" s="37"/>
      <c r="FF18" s="37"/>
      <c r="FG18" s="37">
        <v>1</v>
      </c>
      <c r="FH18" s="37"/>
      <c r="FI18" s="37"/>
      <c r="FJ18" s="37">
        <v>1</v>
      </c>
      <c r="FK18" s="37"/>
      <c r="FL18" s="37"/>
      <c r="FM18" s="37">
        <v>1</v>
      </c>
      <c r="FN18" s="37"/>
      <c r="FO18" s="37"/>
      <c r="FP18" s="37"/>
      <c r="FQ18" s="37"/>
      <c r="FR18" s="37"/>
      <c r="FS18" s="37">
        <v>1</v>
      </c>
      <c r="FT18" s="37"/>
      <c r="FU18" s="37"/>
      <c r="FV18" s="39">
        <v>1</v>
      </c>
      <c r="FW18" s="37"/>
      <c r="FX18" s="37"/>
      <c r="FY18" s="39">
        <v>1</v>
      </c>
      <c r="FZ18" s="37"/>
      <c r="GA18" s="37"/>
      <c r="GB18" s="39">
        <v>1</v>
      </c>
      <c r="GC18" s="37"/>
      <c r="GD18" s="37"/>
      <c r="GE18" s="39">
        <v>1</v>
      </c>
      <c r="GF18" s="37"/>
      <c r="GG18" s="37"/>
      <c r="GH18" s="37">
        <v>1</v>
      </c>
      <c r="GI18" s="37"/>
      <c r="GJ18" s="37"/>
      <c r="GK18" s="39">
        <v>1</v>
      </c>
      <c r="GL18" s="37"/>
      <c r="GM18" s="37">
        <v>1</v>
      </c>
      <c r="GN18" s="37"/>
      <c r="GO18" s="37"/>
      <c r="GP18" s="37">
        <v>1</v>
      </c>
      <c r="GQ18" s="37"/>
      <c r="GR18" s="37"/>
      <c r="GS18" s="37">
        <v>1</v>
      </c>
      <c r="GT18" s="37"/>
      <c r="GU18" s="37"/>
      <c r="GV18" s="37">
        <v>1</v>
      </c>
      <c r="GW18" s="37"/>
      <c r="GX18" s="37"/>
      <c r="GY18" s="37"/>
      <c r="GZ18" s="37">
        <v>1</v>
      </c>
      <c r="HA18" s="37"/>
      <c r="HB18" s="37">
        <v>1</v>
      </c>
      <c r="HC18" s="37"/>
      <c r="HD18" s="37"/>
      <c r="HE18" s="37">
        <v>1</v>
      </c>
      <c r="HF18" s="37"/>
      <c r="HG18" s="37"/>
      <c r="HH18" s="37"/>
      <c r="HI18" s="37">
        <v>1</v>
      </c>
      <c r="HJ18" s="37"/>
      <c r="HK18" s="37">
        <v>1</v>
      </c>
      <c r="HL18" s="37"/>
      <c r="HM18" s="37"/>
      <c r="HN18" s="37"/>
      <c r="HO18" s="37">
        <v>1</v>
      </c>
      <c r="HP18" s="37"/>
      <c r="HQ18" s="37"/>
      <c r="HR18" s="37">
        <v>1</v>
      </c>
      <c r="HS18" s="37"/>
      <c r="HT18" s="37"/>
      <c r="HU18" s="37">
        <v>1</v>
      </c>
      <c r="HV18" s="37"/>
      <c r="HW18" s="37">
        <v>1</v>
      </c>
      <c r="HX18" s="37"/>
      <c r="HY18" s="37"/>
      <c r="HZ18" s="37"/>
      <c r="IA18" s="37">
        <v>1</v>
      </c>
      <c r="IB18" s="37"/>
      <c r="IC18" s="37"/>
      <c r="ID18" s="37">
        <v>1</v>
      </c>
      <c r="IE18" s="37"/>
      <c r="IF18" s="37">
        <v>1</v>
      </c>
      <c r="IG18" s="37"/>
      <c r="IH18" s="37"/>
      <c r="II18" s="37">
        <v>1</v>
      </c>
      <c r="IJ18" s="37"/>
      <c r="IK18" s="37"/>
      <c r="IL18" s="37"/>
      <c r="IM18" s="37">
        <v>1</v>
      </c>
      <c r="IN18" s="37"/>
      <c r="IO18" s="37"/>
      <c r="IP18" s="37">
        <v>1</v>
      </c>
      <c r="IQ18" s="37"/>
      <c r="IR18" s="37"/>
      <c r="IS18" s="37">
        <v>1</v>
      </c>
      <c r="IT18" s="37"/>
    </row>
    <row r="19" ht="15.6" spans="1:254">
      <c r="A19" s="16">
        <v>6</v>
      </c>
      <c r="B19" s="17" t="s">
        <v>213</v>
      </c>
      <c r="C19" s="20"/>
      <c r="D19" s="20">
        <v>1</v>
      </c>
      <c r="E19" s="20"/>
      <c r="F19" s="17">
        <v>1</v>
      </c>
      <c r="G19" s="17"/>
      <c r="H19" s="17"/>
      <c r="I19" s="17"/>
      <c r="J19" s="17">
        <v>1</v>
      </c>
      <c r="K19" s="17"/>
      <c r="L19" s="17">
        <v>1</v>
      </c>
      <c r="M19" s="17"/>
      <c r="N19" s="17"/>
      <c r="O19" s="17">
        <v>1</v>
      </c>
      <c r="P19" s="17"/>
      <c r="Q19" s="17"/>
      <c r="R19" s="17"/>
      <c r="S19" s="17">
        <v>1</v>
      </c>
      <c r="T19" s="17"/>
      <c r="U19" s="17"/>
      <c r="V19" s="17">
        <v>1</v>
      </c>
      <c r="W19" s="17"/>
      <c r="X19" s="17">
        <v>1</v>
      </c>
      <c r="Y19" s="17"/>
      <c r="Z19" s="17"/>
      <c r="AA19" s="17"/>
      <c r="AB19" s="17">
        <v>1</v>
      </c>
      <c r="AC19" s="17"/>
      <c r="AD19" s="17"/>
      <c r="AE19" s="17">
        <v>1</v>
      </c>
      <c r="AF19" s="17"/>
      <c r="AG19" s="37">
        <v>1</v>
      </c>
      <c r="AH19" s="37"/>
      <c r="AI19" s="37"/>
      <c r="AJ19" s="37"/>
      <c r="AK19" s="37">
        <v>1</v>
      </c>
      <c r="AL19" s="37"/>
      <c r="AM19" s="37">
        <v>1</v>
      </c>
      <c r="AN19" s="37"/>
      <c r="AO19" s="37"/>
      <c r="AP19" s="37">
        <v>1</v>
      </c>
      <c r="AQ19" s="37"/>
      <c r="AR19" s="37"/>
      <c r="AS19" s="37"/>
      <c r="AT19" s="37">
        <v>1</v>
      </c>
      <c r="AU19" s="37"/>
      <c r="AV19" s="37">
        <v>1</v>
      </c>
      <c r="AW19" s="37"/>
      <c r="AX19" s="37"/>
      <c r="AY19" s="37"/>
      <c r="AZ19" s="37">
        <v>1</v>
      </c>
      <c r="BA19" s="37"/>
      <c r="BB19" s="37"/>
      <c r="BC19" s="37">
        <v>1</v>
      </c>
      <c r="BD19" s="37"/>
      <c r="BE19" s="37"/>
      <c r="BF19" s="37">
        <v>1</v>
      </c>
      <c r="BG19" s="37"/>
      <c r="BH19" s="37"/>
      <c r="BI19" s="37">
        <v>1</v>
      </c>
      <c r="BJ19" s="37"/>
      <c r="BK19" s="37"/>
      <c r="BL19" s="37">
        <v>1</v>
      </c>
      <c r="BM19" s="37"/>
      <c r="BN19" s="37"/>
      <c r="BO19" s="37"/>
      <c r="BP19" s="41">
        <v>1</v>
      </c>
      <c r="BQ19" s="37"/>
      <c r="BR19" s="37">
        <v>1</v>
      </c>
      <c r="BS19" s="37"/>
      <c r="BT19" s="37"/>
      <c r="BU19" s="37"/>
      <c r="BV19" s="37">
        <v>1</v>
      </c>
      <c r="BW19" s="37"/>
      <c r="BX19" s="37">
        <v>1</v>
      </c>
      <c r="BY19" s="37"/>
      <c r="BZ19" s="37"/>
      <c r="CA19" s="37">
        <v>1</v>
      </c>
      <c r="CB19" s="37"/>
      <c r="CC19" s="37">
        <v>1</v>
      </c>
      <c r="CD19" s="37"/>
      <c r="CE19" s="37"/>
      <c r="CF19" s="37"/>
      <c r="CG19" s="37">
        <v>1</v>
      </c>
      <c r="CH19" s="37"/>
      <c r="CI19" s="37">
        <v>1</v>
      </c>
      <c r="CJ19" s="37"/>
      <c r="CK19" s="37"/>
      <c r="CL19" s="37"/>
      <c r="CM19" s="37">
        <v>1</v>
      </c>
      <c r="CN19" s="37"/>
      <c r="CO19" s="37">
        <v>1</v>
      </c>
      <c r="CP19" s="37"/>
      <c r="CQ19" s="37"/>
      <c r="CR19" s="37"/>
      <c r="CS19" s="37">
        <v>1</v>
      </c>
      <c r="CT19" s="37"/>
      <c r="CU19" s="37">
        <v>1</v>
      </c>
      <c r="CV19" s="37"/>
      <c r="CW19" s="37"/>
      <c r="CX19" s="37"/>
      <c r="CY19" s="37">
        <v>1</v>
      </c>
      <c r="CZ19" s="37"/>
      <c r="DA19" s="37"/>
      <c r="DB19" s="37">
        <v>1</v>
      </c>
      <c r="DC19" s="37"/>
      <c r="DD19" s="20"/>
      <c r="DE19" s="20">
        <v>1</v>
      </c>
      <c r="DF19" s="20"/>
      <c r="DG19" s="17">
        <v>1</v>
      </c>
      <c r="DH19" s="17"/>
      <c r="DI19" s="17"/>
      <c r="DJ19" s="17"/>
      <c r="DK19" s="17">
        <v>1</v>
      </c>
      <c r="DL19" s="17"/>
      <c r="DM19" s="17"/>
      <c r="DN19" s="17">
        <v>1</v>
      </c>
      <c r="DO19" s="17"/>
      <c r="DP19" s="17"/>
      <c r="DQ19" s="17">
        <v>1</v>
      </c>
      <c r="DR19" s="17"/>
      <c r="DS19" s="17"/>
      <c r="DT19" s="17">
        <v>1</v>
      </c>
      <c r="DU19" s="17"/>
      <c r="DV19" s="17"/>
      <c r="DW19" s="17">
        <v>1</v>
      </c>
      <c r="DX19" s="17"/>
      <c r="DY19" s="37"/>
      <c r="DZ19" s="37">
        <v>1</v>
      </c>
      <c r="EA19" s="37"/>
      <c r="EB19" s="42"/>
      <c r="EC19" s="37">
        <v>1</v>
      </c>
      <c r="ED19" s="37"/>
      <c r="EE19" s="37"/>
      <c r="EF19" s="37">
        <v>1</v>
      </c>
      <c r="EG19" s="37"/>
      <c r="EH19" s="37">
        <v>1</v>
      </c>
      <c r="EI19" s="37"/>
      <c r="EJ19" s="37"/>
      <c r="EK19" s="37"/>
      <c r="EL19" s="37">
        <v>1</v>
      </c>
      <c r="EM19" s="37"/>
      <c r="EN19" s="37"/>
      <c r="EO19" s="37">
        <v>1</v>
      </c>
      <c r="EP19" s="37"/>
      <c r="EQ19" s="37">
        <v>1</v>
      </c>
      <c r="ER19" s="37"/>
      <c r="ES19" s="37"/>
      <c r="ET19" s="37"/>
      <c r="EU19" s="37">
        <v>1</v>
      </c>
      <c r="EV19" s="37"/>
      <c r="EW19" s="37">
        <v>1</v>
      </c>
      <c r="EX19" s="37"/>
      <c r="EY19" s="37"/>
      <c r="EZ19" s="37"/>
      <c r="FA19" s="37">
        <v>1</v>
      </c>
      <c r="FB19" s="37"/>
      <c r="FC19" s="37"/>
      <c r="FD19" s="37">
        <v>1</v>
      </c>
      <c r="FE19" s="37"/>
      <c r="FF19" s="37"/>
      <c r="FG19" s="37">
        <v>1</v>
      </c>
      <c r="FH19" s="37"/>
      <c r="FI19" s="37">
        <v>1</v>
      </c>
      <c r="FJ19" s="37"/>
      <c r="FK19" s="37"/>
      <c r="FL19" s="37"/>
      <c r="FM19" s="37">
        <v>1</v>
      </c>
      <c r="FN19" s="37"/>
      <c r="FO19" s="37"/>
      <c r="FP19" s="37"/>
      <c r="FQ19" s="37"/>
      <c r="FR19" s="37"/>
      <c r="FS19" s="37">
        <v>1</v>
      </c>
      <c r="FT19" s="37"/>
      <c r="FU19" s="37"/>
      <c r="FV19" s="39">
        <v>1</v>
      </c>
      <c r="FW19" s="37"/>
      <c r="FX19" s="37"/>
      <c r="FY19" s="39">
        <v>1</v>
      </c>
      <c r="FZ19" s="37"/>
      <c r="GA19" s="37"/>
      <c r="GB19" s="39">
        <v>1</v>
      </c>
      <c r="GC19" s="37"/>
      <c r="GD19" s="37"/>
      <c r="GE19" s="39">
        <v>1</v>
      </c>
      <c r="GF19" s="37"/>
      <c r="GG19" s="37"/>
      <c r="GH19" s="37">
        <v>1</v>
      </c>
      <c r="GI19" s="37"/>
      <c r="GJ19" s="37"/>
      <c r="GK19" s="39">
        <v>1</v>
      </c>
      <c r="GL19" s="37"/>
      <c r="GM19" s="37">
        <v>1</v>
      </c>
      <c r="GN19" s="37"/>
      <c r="GO19" s="37"/>
      <c r="GP19" s="37">
        <v>1</v>
      </c>
      <c r="GQ19" s="37"/>
      <c r="GR19" s="37"/>
      <c r="GS19" s="37">
        <v>1</v>
      </c>
      <c r="GT19" s="37"/>
      <c r="GU19" s="37"/>
      <c r="GV19" s="37">
        <v>1</v>
      </c>
      <c r="GW19" s="37"/>
      <c r="GX19" s="37"/>
      <c r="GY19" s="37">
        <v>1</v>
      </c>
      <c r="GZ19" s="37"/>
      <c r="HA19" s="37"/>
      <c r="HB19" s="37">
        <v>1</v>
      </c>
      <c r="HC19" s="37"/>
      <c r="HD19" s="37"/>
      <c r="HE19" s="37"/>
      <c r="HF19" s="37"/>
      <c r="HG19" s="37"/>
      <c r="HH19" s="37"/>
      <c r="HI19" s="37">
        <v>1</v>
      </c>
      <c r="HJ19" s="37"/>
      <c r="HK19" s="37">
        <v>1</v>
      </c>
      <c r="HL19" s="37"/>
      <c r="HM19" s="37"/>
      <c r="HN19" s="37"/>
      <c r="HO19" s="37">
        <v>1</v>
      </c>
      <c r="HP19" s="37"/>
      <c r="HQ19" s="37"/>
      <c r="HR19" s="37">
        <v>1</v>
      </c>
      <c r="HS19" s="37"/>
      <c r="HT19" s="37"/>
      <c r="HU19" s="37">
        <v>1</v>
      </c>
      <c r="HV19" s="37"/>
      <c r="HW19" s="37">
        <v>1</v>
      </c>
      <c r="HX19" s="37"/>
      <c r="HY19" s="37"/>
      <c r="HZ19" s="37"/>
      <c r="IA19" s="37">
        <v>1</v>
      </c>
      <c r="IB19" s="37"/>
      <c r="IC19" s="37"/>
      <c r="ID19" s="37">
        <v>1</v>
      </c>
      <c r="IE19" s="37"/>
      <c r="IF19" s="37">
        <v>1</v>
      </c>
      <c r="IG19" s="37"/>
      <c r="IH19" s="37"/>
      <c r="II19" s="37">
        <v>1</v>
      </c>
      <c r="IJ19" s="37"/>
      <c r="IK19" s="37"/>
      <c r="IL19" s="37"/>
      <c r="IM19" s="37">
        <v>1</v>
      </c>
      <c r="IN19" s="37"/>
      <c r="IO19" s="37"/>
      <c r="IP19" s="37">
        <v>1</v>
      </c>
      <c r="IQ19" s="37"/>
      <c r="IR19" s="37"/>
      <c r="IS19" s="37">
        <v>1</v>
      </c>
      <c r="IT19" s="37"/>
    </row>
    <row r="20" ht="15.6" spans="1:254">
      <c r="A20" s="16">
        <v>7</v>
      </c>
      <c r="B20" s="17" t="s">
        <v>214</v>
      </c>
      <c r="C20" s="20"/>
      <c r="D20" s="20">
        <v>1</v>
      </c>
      <c r="E20" s="20"/>
      <c r="F20" s="17">
        <v>1</v>
      </c>
      <c r="G20" s="17"/>
      <c r="H20" s="17"/>
      <c r="I20" s="17"/>
      <c r="J20" s="17">
        <v>1</v>
      </c>
      <c r="K20" s="17"/>
      <c r="L20" s="17">
        <v>1</v>
      </c>
      <c r="M20" s="17"/>
      <c r="N20" s="17"/>
      <c r="O20" s="17">
        <v>1</v>
      </c>
      <c r="P20" s="17"/>
      <c r="Q20" s="17"/>
      <c r="R20" s="17">
        <v>1</v>
      </c>
      <c r="S20" s="17"/>
      <c r="T20" s="17"/>
      <c r="U20" s="17"/>
      <c r="V20" s="17">
        <v>1</v>
      </c>
      <c r="W20" s="17"/>
      <c r="X20" s="17">
        <v>1</v>
      </c>
      <c r="Y20" s="17"/>
      <c r="Z20" s="17"/>
      <c r="AA20" s="17"/>
      <c r="AB20" s="17">
        <v>1</v>
      </c>
      <c r="AC20" s="17"/>
      <c r="AD20" s="17"/>
      <c r="AE20" s="17">
        <v>1</v>
      </c>
      <c r="AF20" s="17"/>
      <c r="AG20" s="37">
        <v>1</v>
      </c>
      <c r="AH20" s="37"/>
      <c r="AI20" s="37"/>
      <c r="AJ20" s="37"/>
      <c r="AK20" s="37">
        <v>1</v>
      </c>
      <c r="AL20" s="37"/>
      <c r="AM20" s="37"/>
      <c r="AN20" s="37"/>
      <c r="AO20" s="37"/>
      <c r="AP20" s="37">
        <v>1</v>
      </c>
      <c r="AQ20" s="37"/>
      <c r="AR20" s="37"/>
      <c r="AS20" s="37"/>
      <c r="AT20" s="37">
        <v>1</v>
      </c>
      <c r="AU20" s="37"/>
      <c r="AV20" s="37"/>
      <c r="AW20" s="37">
        <v>1</v>
      </c>
      <c r="AX20" s="37"/>
      <c r="AY20" s="37"/>
      <c r="AZ20" s="37">
        <v>1</v>
      </c>
      <c r="BA20" s="37"/>
      <c r="BB20" s="37"/>
      <c r="BC20" s="37">
        <v>1</v>
      </c>
      <c r="BD20" s="37"/>
      <c r="BE20" s="37"/>
      <c r="BF20" s="37">
        <v>1</v>
      </c>
      <c r="BG20" s="37"/>
      <c r="BH20" s="37">
        <v>1</v>
      </c>
      <c r="BI20" s="37"/>
      <c r="BJ20" s="37"/>
      <c r="BK20" s="37"/>
      <c r="BL20" s="37">
        <v>1</v>
      </c>
      <c r="BM20" s="37"/>
      <c r="BN20" s="37"/>
      <c r="BO20" s="37"/>
      <c r="BP20" s="41">
        <v>1</v>
      </c>
      <c r="BQ20" s="37"/>
      <c r="BR20" s="37">
        <v>1</v>
      </c>
      <c r="BS20" s="37"/>
      <c r="BT20" s="37"/>
      <c r="BU20" s="37"/>
      <c r="BV20" s="37">
        <v>1</v>
      </c>
      <c r="BW20" s="37"/>
      <c r="BX20" s="37">
        <v>1</v>
      </c>
      <c r="BY20" s="37"/>
      <c r="BZ20" s="37"/>
      <c r="CA20" s="37">
        <v>1</v>
      </c>
      <c r="CB20" s="37"/>
      <c r="CC20" s="37"/>
      <c r="CD20" s="37">
        <v>1</v>
      </c>
      <c r="CE20" s="37"/>
      <c r="CF20" s="37">
        <v>1</v>
      </c>
      <c r="CG20" s="37"/>
      <c r="CH20" s="37"/>
      <c r="CI20" s="37">
        <v>1</v>
      </c>
      <c r="CJ20" s="37"/>
      <c r="CK20" s="37"/>
      <c r="CL20" s="37"/>
      <c r="CM20" s="37">
        <v>1</v>
      </c>
      <c r="CN20" s="37"/>
      <c r="CO20" s="37">
        <v>1</v>
      </c>
      <c r="CP20" s="37"/>
      <c r="CQ20" s="37"/>
      <c r="CR20" s="37"/>
      <c r="CS20" s="37">
        <v>1</v>
      </c>
      <c r="CT20" s="37"/>
      <c r="CU20" s="37">
        <v>1</v>
      </c>
      <c r="CV20" s="37"/>
      <c r="CW20" s="37"/>
      <c r="CX20" s="37"/>
      <c r="CY20" s="37">
        <v>1</v>
      </c>
      <c r="CZ20" s="37"/>
      <c r="DA20" s="37">
        <v>1</v>
      </c>
      <c r="DB20" s="37"/>
      <c r="DC20" s="37"/>
      <c r="DD20" s="20"/>
      <c r="DE20" s="20">
        <v>1</v>
      </c>
      <c r="DF20" s="20"/>
      <c r="DG20" s="17">
        <v>1</v>
      </c>
      <c r="DH20" s="17"/>
      <c r="DI20" s="17"/>
      <c r="DJ20" s="17"/>
      <c r="DK20" s="17">
        <v>1</v>
      </c>
      <c r="DL20" s="17"/>
      <c r="DM20" s="17">
        <v>1</v>
      </c>
      <c r="DN20" s="17"/>
      <c r="DO20" s="17"/>
      <c r="DP20" s="17"/>
      <c r="DQ20" s="17">
        <v>1</v>
      </c>
      <c r="DR20" s="17"/>
      <c r="DS20" s="17"/>
      <c r="DT20" s="17">
        <v>1</v>
      </c>
      <c r="DU20" s="17"/>
      <c r="DV20" s="17"/>
      <c r="DW20" s="17">
        <v>1</v>
      </c>
      <c r="DX20" s="17"/>
      <c r="DY20" s="37"/>
      <c r="DZ20" s="37">
        <v>1</v>
      </c>
      <c r="EA20" s="37"/>
      <c r="EB20" s="42"/>
      <c r="EC20" s="37">
        <v>1</v>
      </c>
      <c r="ED20" s="37"/>
      <c r="EE20" s="37"/>
      <c r="EF20" s="37">
        <v>1</v>
      </c>
      <c r="EG20" s="37"/>
      <c r="EH20" s="37">
        <v>1</v>
      </c>
      <c r="EI20" s="37"/>
      <c r="EJ20" s="37"/>
      <c r="EK20" s="37"/>
      <c r="EL20" s="37">
        <v>1</v>
      </c>
      <c r="EM20" s="37"/>
      <c r="EN20" s="37"/>
      <c r="EO20" s="37">
        <v>1</v>
      </c>
      <c r="EP20" s="37"/>
      <c r="EQ20" s="37">
        <v>1</v>
      </c>
      <c r="ER20" s="37"/>
      <c r="ES20" s="37"/>
      <c r="ET20" s="37"/>
      <c r="EU20" s="37">
        <v>1</v>
      </c>
      <c r="EV20" s="37"/>
      <c r="EW20" s="37">
        <v>1</v>
      </c>
      <c r="EX20" s="37"/>
      <c r="EY20" s="37"/>
      <c r="EZ20" s="37"/>
      <c r="FA20" s="37">
        <v>1</v>
      </c>
      <c r="FB20" s="37"/>
      <c r="FC20" s="37"/>
      <c r="FD20" s="37">
        <v>1</v>
      </c>
      <c r="FE20" s="37"/>
      <c r="FF20" s="37"/>
      <c r="FG20" s="37">
        <v>1</v>
      </c>
      <c r="FH20" s="37"/>
      <c r="FI20" s="37"/>
      <c r="FJ20" s="37">
        <v>1</v>
      </c>
      <c r="FK20" s="37"/>
      <c r="FL20" s="37"/>
      <c r="FM20" s="37">
        <v>1</v>
      </c>
      <c r="FN20" s="37"/>
      <c r="FO20" s="37"/>
      <c r="FP20" s="37"/>
      <c r="FQ20" s="37"/>
      <c r="FR20" s="37"/>
      <c r="FS20" s="37">
        <v>1</v>
      </c>
      <c r="FT20" s="37"/>
      <c r="FU20" s="37"/>
      <c r="FV20" s="39">
        <v>1</v>
      </c>
      <c r="FW20" s="37"/>
      <c r="FX20" s="37"/>
      <c r="FY20" s="39">
        <v>1</v>
      </c>
      <c r="FZ20" s="37"/>
      <c r="GA20" s="37"/>
      <c r="GB20" s="39">
        <v>1</v>
      </c>
      <c r="GC20" s="37"/>
      <c r="GD20" s="37"/>
      <c r="GE20" s="39">
        <v>1</v>
      </c>
      <c r="GF20" s="37"/>
      <c r="GG20" s="37">
        <v>1</v>
      </c>
      <c r="GH20" s="37"/>
      <c r="GI20" s="37"/>
      <c r="GJ20" s="37"/>
      <c r="GK20" s="39">
        <v>1</v>
      </c>
      <c r="GL20" s="37"/>
      <c r="GM20" s="37">
        <v>1</v>
      </c>
      <c r="GN20" s="37"/>
      <c r="GO20" s="37"/>
      <c r="GP20" s="37">
        <v>1</v>
      </c>
      <c r="GQ20" s="37"/>
      <c r="GR20" s="37"/>
      <c r="GS20" s="37">
        <v>1</v>
      </c>
      <c r="GT20" s="37"/>
      <c r="GU20" s="37"/>
      <c r="GV20" s="37">
        <v>1</v>
      </c>
      <c r="GW20" s="37"/>
      <c r="GX20" s="37"/>
      <c r="GY20" s="37"/>
      <c r="GZ20" s="37">
        <v>1</v>
      </c>
      <c r="HA20" s="37"/>
      <c r="HB20" s="37">
        <v>1</v>
      </c>
      <c r="HC20" s="37"/>
      <c r="HD20" s="37"/>
      <c r="HE20" s="37">
        <v>1</v>
      </c>
      <c r="HF20" s="37"/>
      <c r="HG20" s="37"/>
      <c r="HH20" s="37"/>
      <c r="HI20" s="37">
        <v>1</v>
      </c>
      <c r="HJ20" s="37"/>
      <c r="HK20" s="37">
        <v>1</v>
      </c>
      <c r="HL20" s="37"/>
      <c r="HM20" s="37"/>
      <c r="HN20" s="37"/>
      <c r="HO20" s="37">
        <v>1</v>
      </c>
      <c r="HP20" s="37"/>
      <c r="HQ20" s="37"/>
      <c r="HR20" s="37">
        <v>1</v>
      </c>
      <c r="HS20" s="37"/>
      <c r="HT20" s="37"/>
      <c r="HU20" s="37">
        <v>1</v>
      </c>
      <c r="HV20" s="37"/>
      <c r="HW20" s="37">
        <v>1</v>
      </c>
      <c r="HX20" s="37"/>
      <c r="HY20" s="37"/>
      <c r="HZ20" s="37"/>
      <c r="IA20" s="37">
        <v>1</v>
      </c>
      <c r="IB20" s="37"/>
      <c r="IC20" s="37"/>
      <c r="ID20" s="37">
        <v>1</v>
      </c>
      <c r="IE20" s="37"/>
      <c r="IF20" s="37">
        <v>1</v>
      </c>
      <c r="IG20" s="37"/>
      <c r="IH20" s="37"/>
      <c r="II20" s="37">
        <v>1</v>
      </c>
      <c r="IJ20" s="37"/>
      <c r="IK20" s="37"/>
      <c r="IL20" s="37"/>
      <c r="IM20" s="37">
        <v>1</v>
      </c>
      <c r="IN20" s="37"/>
      <c r="IO20" s="37"/>
      <c r="IP20" s="37">
        <v>1</v>
      </c>
      <c r="IQ20" s="37"/>
      <c r="IR20" s="37"/>
      <c r="IS20" s="37">
        <v>1</v>
      </c>
      <c r="IT20" s="37"/>
    </row>
    <row r="21" spans="1:254">
      <c r="A21" s="21" t="s">
        <v>215</v>
      </c>
      <c r="B21" s="22"/>
      <c r="C21" s="23">
        <f t="shared" ref="C21:BN21" si="0">SUM(C14:C20)</f>
        <v>4</v>
      </c>
      <c r="D21" s="23">
        <f t="shared" si="0"/>
        <v>3</v>
      </c>
      <c r="E21" s="23">
        <f t="shared" si="0"/>
        <v>0</v>
      </c>
      <c r="F21" s="23">
        <f t="shared" si="0"/>
        <v>7</v>
      </c>
      <c r="G21" s="23">
        <f t="shared" si="0"/>
        <v>0</v>
      </c>
      <c r="H21" s="23">
        <f t="shared" si="0"/>
        <v>0</v>
      </c>
      <c r="I21" s="23">
        <f t="shared" si="0"/>
        <v>4</v>
      </c>
      <c r="J21" s="23">
        <f t="shared" si="0"/>
        <v>3</v>
      </c>
      <c r="K21" s="23">
        <f t="shared" si="0"/>
        <v>0</v>
      </c>
      <c r="L21" s="23">
        <f t="shared" si="0"/>
        <v>7</v>
      </c>
      <c r="M21" s="23">
        <f t="shared" si="0"/>
        <v>0</v>
      </c>
      <c r="N21" s="23">
        <f t="shared" si="0"/>
        <v>0</v>
      </c>
      <c r="O21" s="23">
        <f t="shared" si="0"/>
        <v>7</v>
      </c>
      <c r="P21" s="23">
        <f t="shared" si="0"/>
        <v>0</v>
      </c>
      <c r="Q21" s="23">
        <f t="shared" si="0"/>
        <v>0</v>
      </c>
      <c r="R21" s="23">
        <f t="shared" si="0"/>
        <v>5</v>
      </c>
      <c r="S21" s="23">
        <f t="shared" si="0"/>
        <v>2</v>
      </c>
      <c r="T21" s="23">
        <f t="shared" si="0"/>
        <v>0</v>
      </c>
      <c r="U21" s="23">
        <f t="shared" si="0"/>
        <v>3</v>
      </c>
      <c r="V21" s="23">
        <f t="shared" si="0"/>
        <v>4</v>
      </c>
      <c r="W21" s="23">
        <f t="shared" si="0"/>
        <v>0</v>
      </c>
      <c r="X21" s="23">
        <f t="shared" si="0"/>
        <v>7</v>
      </c>
      <c r="Y21" s="23">
        <f t="shared" si="0"/>
        <v>0</v>
      </c>
      <c r="Z21" s="23">
        <f t="shared" si="0"/>
        <v>0</v>
      </c>
      <c r="AA21" s="23">
        <f t="shared" si="0"/>
        <v>4</v>
      </c>
      <c r="AB21" s="23">
        <f t="shared" si="0"/>
        <v>3</v>
      </c>
      <c r="AC21" s="23">
        <f t="shared" si="0"/>
        <v>0</v>
      </c>
      <c r="AD21" s="23">
        <f t="shared" si="0"/>
        <v>4</v>
      </c>
      <c r="AE21" s="23">
        <f t="shared" si="0"/>
        <v>3</v>
      </c>
      <c r="AF21" s="23">
        <f t="shared" si="0"/>
        <v>0</v>
      </c>
      <c r="AG21" s="23">
        <f t="shared" si="0"/>
        <v>7</v>
      </c>
      <c r="AH21" s="23">
        <f t="shared" si="0"/>
        <v>0</v>
      </c>
      <c r="AI21" s="23">
        <f t="shared" si="0"/>
        <v>0</v>
      </c>
      <c r="AJ21" s="23">
        <f t="shared" si="0"/>
        <v>0</v>
      </c>
      <c r="AK21" s="23">
        <f t="shared" si="0"/>
        <v>7</v>
      </c>
      <c r="AL21" s="23">
        <f t="shared" si="0"/>
        <v>0</v>
      </c>
      <c r="AM21" s="23">
        <f t="shared" si="0"/>
        <v>2</v>
      </c>
      <c r="AN21" s="23">
        <f t="shared" si="0"/>
        <v>4</v>
      </c>
      <c r="AO21" s="23">
        <f t="shared" si="0"/>
        <v>0</v>
      </c>
      <c r="AP21" s="23">
        <f t="shared" si="0"/>
        <v>5</v>
      </c>
      <c r="AQ21" s="23">
        <f t="shared" si="0"/>
        <v>2</v>
      </c>
      <c r="AR21" s="23">
        <f t="shared" si="0"/>
        <v>0</v>
      </c>
      <c r="AS21" s="23">
        <f t="shared" si="0"/>
        <v>2</v>
      </c>
      <c r="AT21" s="23">
        <f t="shared" si="0"/>
        <v>5</v>
      </c>
      <c r="AU21" s="23">
        <f t="shared" si="0"/>
        <v>0</v>
      </c>
      <c r="AV21" s="23">
        <f t="shared" si="0"/>
        <v>2</v>
      </c>
      <c r="AW21" s="23">
        <f t="shared" si="0"/>
        <v>5</v>
      </c>
      <c r="AX21" s="23">
        <f t="shared" si="0"/>
        <v>0</v>
      </c>
      <c r="AY21" s="23">
        <f t="shared" si="0"/>
        <v>0</v>
      </c>
      <c r="AZ21" s="23">
        <f t="shared" si="0"/>
        <v>7</v>
      </c>
      <c r="BA21" s="23">
        <f t="shared" si="0"/>
        <v>0</v>
      </c>
      <c r="BB21" s="23">
        <f t="shared" si="0"/>
        <v>0</v>
      </c>
      <c r="BC21" s="23">
        <f t="shared" si="0"/>
        <v>7</v>
      </c>
      <c r="BD21" s="23">
        <f t="shared" si="0"/>
        <v>0</v>
      </c>
      <c r="BE21" s="23">
        <f t="shared" si="0"/>
        <v>0</v>
      </c>
      <c r="BF21" s="23">
        <f t="shared" si="0"/>
        <v>7</v>
      </c>
      <c r="BG21" s="23">
        <f t="shared" si="0"/>
        <v>0</v>
      </c>
      <c r="BH21" s="23">
        <f t="shared" si="0"/>
        <v>4</v>
      </c>
      <c r="BI21" s="23">
        <f t="shared" si="0"/>
        <v>3</v>
      </c>
      <c r="BJ21" s="23">
        <f t="shared" si="0"/>
        <v>0</v>
      </c>
      <c r="BK21" s="23">
        <f t="shared" si="0"/>
        <v>0</v>
      </c>
      <c r="BL21" s="23">
        <f t="shared" si="0"/>
        <v>7</v>
      </c>
      <c r="BM21" s="23">
        <f t="shared" si="0"/>
        <v>0</v>
      </c>
      <c r="BN21" s="23">
        <f t="shared" si="0"/>
        <v>0</v>
      </c>
      <c r="BO21" s="23">
        <f t="shared" ref="BO21:DZ21" si="1">SUM(BO14:BO20)</f>
        <v>4</v>
      </c>
      <c r="BP21" s="23">
        <f t="shared" si="1"/>
        <v>3</v>
      </c>
      <c r="BQ21" s="23">
        <f t="shared" si="1"/>
        <v>0</v>
      </c>
      <c r="BR21" s="23">
        <f t="shared" si="1"/>
        <v>7</v>
      </c>
      <c r="BS21" s="23">
        <f t="shared" si="1"/>
        <v>0</v>
      </c>
      <c r="BT21" s="23">
        <f t="shared" si="1"/>
        <v>0</v>
      </c>
      <c r="BU21" s="23">
        <f t="shared" si="1"/>
        <v>3</v>
      </c>
      <c r="BV21" s="23">
        <f t="shared" si="1"/>
        <v>4</v>
      </c>
      <c r="BW21" s="23">
        <f t="shared" si="1"/>
        <v>0</v>
      </c>
      <c r="BX21" s="23">
        <f t="shared" si="1"/>
        <v>7</v>
      </c>
      <c r="BY21" s="23">
        <f t="shared" si="1"/>
        <v>0</v>
      </c>
      <c r="BZ21" s="23">
        <f t="shared" si="1"/>
        <v>2</v>
      </c>
      <c r="CA21" s="23">
        <f t="shared" si="1"/>
        <v>5</v>
      </c>
      <c r="CB21" s="23">
        <f t="shared" si="1"/>
        <v>0</v>
      </c>
      <c r="CC21" s="23">
        <f t="shared" si="1"/>
        <v>4</v>
      </c>
      <c r="CD21" s="23">
        <f t="shared" si="1"/>
        <v>3</v>
      </c>
      <c r="CE21" s="23">
        <f t="shared" si="1"/>
        <v>0</v>
      </c>
      <c r="CF21" s="23">
        <f t="shared" si="1"/>
        <v>4</v>
      </c>
      <c r="CG21" s="23">
        <f t="shared" si="1"/>
        <v>3</v>
      </c>
      <c r="CH21" s="23">
        <f t="shared" si="1"/>
        <v>0</v>
      </c>
      <c r="CI21" s="23">
        <f t="shared" si="1"/>
        <v>2</v>
      </c>
      <c r="CJ21" s="23">
        <f t="shared" si="1"/>
        <v>5</v>
      </c>
      <c r="CK21" s="23">
        <f t="shared" si="1"/>
        <v>0</v>
      </c>
      <c r="CL21" s="23">
        <f t="shared" si="1"/>
        <v>0</v>
      </c>
      <c r="CM21" s="23">
        <f t="shared" si="1"/>
        <v>7</v>
      </c>
      <c r="CN21" s="23">
        <f t="shared" si="1"/>
        <v>0</v>
      </c>
      <c r="CO21" s="23">
        <f t="shared" si="1"/>
        <v>7</v>
      </c>
      <c r="CP21" s="23">
        <f t="shared" si="1"/>
        <v>0</v>
      </c>
      <c r="CQ21" s="23">
        <f t="shared" si="1"/>
        <v>0</v>
      </c>
      <c r="CR21" s="23">
        <f t="shared" si="1"/>
        <v>3</v>
      </c>
      <c r="CS21" s="23">
        <f t="shared" si="1"/>
        <v>5</v>
      </c>
      <c r="CT21" s="23">
        <f t="shared" si="1"/>
        <v>0</v>
      </c>
      <c r="CU21" s="23">
        <f t="shared" si="1"/>
        <v>7</v>
      </c>
      <c r="CV21" s="23">
        <f t="shared" si="1"/>
        <v>0</v>
      </c>
      <c r="CW21" s="23">
        <f t="shared" si="1"/>
        <v>0</v>
      </c>
      <c r="CX21" s="23">
        <f t="shared" si="1"/>
        <v>1</v>
      </c>
      <c r="CY21" s="23">
        <f t="shared" si="1"/>
        <v>6</v>
      </c>
      <c r="CZ21" s="23">
        <f t="shared" si="1"/>
        <v>0</v>
      </c>
      <c r="DA21" s="23">
        <f t="shared" si="1"/>
        <v>6</v>
      </c>
      <c r="DB21" s="23">
        <f t="shared" si="1"/>
        <v>1</v>
      </c>
      <c r="DC21" s="23">
        <f t="shared" si="1"/>
        <v>0</v>
      </c>
      <c r="DD21" s="23">
        <f t="shared" si="1"/>
        <v>3</v>
      </c>
      <c r="DE21" s="23">
        <f t="shared" si="1"/>
        <v>4</v>
      </c>
      <c r="DF21" s="23">
        <f t="shared" si="1"/>
        <v>0</v>
      </c>
      <c r="DG21" s="23">
        <f t="shared" si="1"/>
        <v>4</v>
      </c>
      <c r="DH21" s="23">
        <f t="shared" si="1"/>
        <v>3</v>
      </c>
      <c r="DI21" s="23">
        <f t="shared" si="1"/>
        <v>0</v>
      </c>
      <c r="DJ21" s="23">
        <f t="shared" si="1"/>
        <v>4</v>
      </c>
      <c r="DK21" s="23">
        <f t="shared" si="1"/>
        <v>3</v>
      </c>
      <c r="DL21" s="23">
        <f t="shared" si="1"/>
        <v>0</v>
      </c>
      <c r="DM21" s="23">
        <f t="shared" si="1"/>
        <v>4</v>
      </c>
      <c r="DN21" s="23">
        <f t="shared" si="1"/>
        <v>3</v>
      </c>
      <c r="DO21" s="23">
        <f t="shared" si="1"/>
        <v>0</v>
      </c>
      <c r="DP21" s="23">
        <f t="shared" si="1"/>
        <v>3</v>
      </c>
      <c r="DQ21" s="23">
        <f t="shared" si="1"/>
        <v>4</v>
      </c>
      <c r="DR21" s="23">
        <f t="shared" si="1"/>
        <v>0</v>
      </c>
      <c r="DS21" s="23">
        <f t="shared" si="1"/>
        <v>3</v>
      </c>
      <c r="DT21" s="23">
        <f t="shared" si="1"/>
        <v>4</v>
      </c>
      <c r="DU21" s="23">
        <f t="shared" si="1"/>
        <v>0</v>
      </c>
      <c r="DV21" s="23">
        <f t="shared" si="1"/>
        <v>3</v>
      </c>
      <c r="DW21" s="23">
        <f t="shared" si="1"/>
        <v>4</v>
      </c>
      <c r="DX21" s="23">
        <f t="shared" si="1"/>
        <v>0</v>
      </c>
      <c r="DY21" s="23">
        <f t="shared" si="1"/>
        <v>2</v>
      </c>
      <c r="DZ21" s="23">
        <f t="shared" si="1"/>
        <v>5</v>
      </c>
      <c r="EA21" s="23">
        <f t="shared" ref="EA21:GL21" si="2">SUM(EA14:EA20)</f>
        <v>0</v>
      </c>
      <c r="EB21" s="23">
        <f t="shared" si="2"/>
        <v>1</v>
      </c>
      <c r="EC21" s="23">
        <f t="shared" si="2"/>
        <v>6</v>
      </c>
      <c r="ED21" s="23">
        <f t="shared" si="2"/>
        <v>0</v>
      </c>
      <c r="EE21" s="23">
        <f t="shared" si="2"/>
        <v>0</v>
      </c>
      <c r="EF21" s="23">
        <f t="shared" si="2"/>
        <v>7</v>
      </c>
      <c r="EG21" s="23">
        <f t="shared" si="2"/>
        <v>0</v>
      </c>
      <c r="EH21" s="23">
        <f t="shared" si="2"/>
        <v>5</v>
      </c>
      <c r="EI21" s="23">
        <f t="shared" si="2"/>
        <v>2</v>
      </c>
      <c r="EJ21" s="23">
        <f t="shared" si="2"/>
        <v>0</v>
      </c>
      <c r="EK21" s="23">
        <f t="shared" si="2"/>
        <v>0</v>
      </c>
      <c r="EL21" s="23">
        <f t="shared" si="2"/>
        <v>7</v>
      </c>
      <c r="EM21" s="23">
        <f t="shared" si="2"/>
        <v>0</v>
      </c>
      <c r="EN21" s="23">
        <f t="shared" si="2"/>
        <v>0</v>
      </c>
      <c r="EO21" s="23">
        <f t="shared" si="2"/>
        <v>7</v>
      </c>
      <c r="EP21" s="23">
        <f t="shared" si="2"/>
        <v>0</v>
      </c>
      <c r="EQ21" s="23">
        <f t="shared" si="2"/>
        <v>6</v>
      </c>
      <c r="ER21" s="23">
        <f t="shared" si="2"/>
        <v>1</v>
      </c>
      <c r="ES21" s="23">
        <f t="shared" si="2"/>
        <v>0</v>
      </c>
      <c r="ET21" s="23">
        <f t="shared" si="2"/>
        <v>2</v>
      </c>
      <c r="EU21" s="23">
        <f t="shared" si="2"/>
        <v>5</v>
      </c>
      <c r="EV21" s="23">
        <f t="shared" si="2"/>
        <v>0</v>
      </c>
      <c r="EW21" s="23">
        <f t="shared" si="2"/>
        <v>7</v>
      </c>
      <c r="EX21" s="23">
        <f t="shared" si="2"/>
        <v>0</v>
      </c>
      <c r="EY21" s="23">
        <f t="shared" si="2"/>
        <v>0</v>
      </c>
      <c r="EZ21" s="23">
        <f t="shared" si="2"/>
        <v>0</v>
      </c>
      <c r="FA21" s="23">
        <f t="shared" si="2"/>
        <v>7</v>
      </c>
      <c r="FB21" s="23">
        <f t="shared" si="2"/>
        <v>0</v>
      </c>
      <c r="FC21" s="23">
        <f t="shared" si="2"/>
        <v>0</v>
      </c>
      <c r="FD21" s="23">
        <f t="shared" si="2"/>
        <v>7</v>
      </c>
      <c r="FE21" s="23">
        <f t="shared" si="2"/>
        <v>0</v>
      </c>
      <c r="FF21" s="23">
        <f t="shared" si="2"/>
        <v>0</v>
      </c>
      <c r="FG21" s="23">
        <f t="shared" si="2"/>
        <v>7</v>
      </c>
      <c r="FH21" s="23">
        <f t="shared" si="2"/>
        <v>0</v>
      </c>
      <c r="FI21" s="23">
        <f t="shared" si="2"/>
        <v>2</v>
      </c>
      <c r="FJ21" s="23">
        <f t="shared" si="2"/>
        <v>5</v>
      </c>
      <c r="FK21" s="23">
        <f t="shared" si="2"/>
        <v>0</v>
      </c>
      <c r="FL21" s="23">
        <f t="shared" si="2"/>
        <v>1</v>
      </c>
      <c r="FM21" s="23">
        <f t="shared" si="2"/>
        <v>6</v>
      </c>
      <c r="FN21" s="23">
        <f t="shared" si="2"/>
        <v>0</v>
      </c>
      <c r="FO21" s="23">
        <f t="shared" si="2"/>
        <v>0</v>
      </c>
      <c r="FP21" s="23">
        <f t="shared" si="2"/>
        <v>0</v>
      </c>
      <c r="FQ21" s="23">
        <f t="shared" si="2"/>
        <v>0</v>
      </c>
      <c r="FR21" s="23">
        <f t="shared" si="2"/>
        <v>0</v>
      </c>
      <c r="FS21" s="23">
        <f t="shared" si="2"/>
        <v>7</v>
      </c>
      <c r="FT21" s="23">
        <f t="shared" si="2"/>
        <v>0</v>
      </c>
      <c r="FU21" s="23">
        <f t="shared" si="2"/>
        <v>0</v>
      </c>
      <c r="FV21" s="23">
        <f t="shared" si="2"/>
        <v>7</v>
      </c>
      <c r="FW21" s="23">
        <f t="shared" si="2"/>
        <v>0</v>
      </c>
      <c r="FX21" s="23">
        <f t="shared" si="2"/>
        <v>0</v>
      </c>
      <c r="FY21" s="23">
        <f t="shared" si="2"/>
        <v>7</v>
      </c>
      <c r="FZ21" s="23">
        <f t="shared" si="2"/>
        <v>0</v>
      </c>
      <c r="GA21" s="23">
        <f t="shared" si="2"/>
        <v>0</v>
      </c>
      <c r="GB21" s="23">
        <f t="shared" si="2"/>
        <v>7</v>
      </c>
      <c r="GC21" s="23">
        <f t="shared" si="2"/>
        <v>0</v>
      </c>
      <c r="GD21" s="23">
        <f t="shared" si="2"/>
        <v>0</v>
      </c>
      <c r="GE21" s="23">
        <f t="shared" si="2"/>
        <v>7</v>
      </c>
      <c r="GF21" s="23">
        <f t="shared" si="2"/>
        <v>0</v>
      </c>
      <c r="GG21" s="23">
        <f t="shared" si="2"/>
        <v>4</v>
      </c>
      <c r="GH21" s="23">
        <f t="shared" si="2"/>
        <v>3</v>
      </c>
      <c r="GI21" s="23">
        <f t="shared" si="2"/>
        <v>0</v>
      </c>
      <c r="GJ21" s="23">
        <f t="shared" si="2"/>
        <v>0</v>
      </c>
      <c r="GK21" s="23">
        <f t="shared" si="2"/>
        <v>7</v>
      </c>
      <c r="GL21" s="23">
        <f t="shared" si="2"/>
        <v>0</v>
      </c>
      <c r="GM21" s="23">
        <f t="shared" ref="GM21:IT21" si="3">SUM(GM14:GM20)</f>
        <v>7</v>
      </c>
      <c r="GN21" s="23">
        <f t="shared" si="3"/>
        <v>0</v>
      </c>
      <c r="GO21" s="23">
        <f t="shared" si="3"/>
        <v>0</v>
      </c>
      <c r="GP21" s="23">
        <f t="shared" si="3"/>
        <v>7</v>
      </c>
      <c r="GQ21" s="23">
        <f t="shared" si="3"/>
        <v>0</v>
      </c>
      <c r="GR21" s="23">
        <f t="shared" si="3"/>
        <v>0</v>
      </c>
      <c r="GS21" s="23">
        <f t="shared" si="3"/>
        <v>7</v>
      </c>
      <c r="GT21" s="23">
        <f t="shared" si="3"/>
        <v>0</v>
      </c>
      <c r="GU21" s="23">
        <f t="shared" si="3"/>
        <v>0</v>
      </c>
      <c r="GV21" s="23">
        <f t="shared" si="3"/>
        <v>7</v>
      </c>
      <c r="GW21" s="23">
        <f t="shared" si="3"/>
        <v>0</v>
      </c>
      <c r="GX21" s="23">
        <f t="shared" si="3"/>
        <v>0</v>
      </c>
      <c r="GY21" s="23">
        <f t="shared" si="3"/>
        <v>3</v>
      </c>
      <c r="GZ21" s="23">
        <f t="shared" si="3"/>
        <v>4</v>
      </c>
      <c r="HA21" s="23">
        <f t="shared" si="3"/>
        <v>0</v>
      </c>
      <c r="HB21" s="23">
        <f t="shared" si="3"/>
        <v>7</v>
      </c>
      <c r="HC21" s="23">
        <f t="shared" si="3"/>
        <v>0</v>
      </c>
      <c r="HD21" s="23">
        <f t="shared" si="3"/>
        <v>0</v>
      </c>
      <c r="HE21" s="23">
        <f t="shared" si="3"/>
        <v>6</v>
      </c>
      <c r="HF21" s="23">
        <f t="shared" si="3"/>
        <v>0</v>
      </c>
      <c r="HG21" s="23">
        <f t="shared" si="3"/>
        <v>0</v>
      </c>
      <c r="HH21" s="23">
        <f t="shared" si="3"/>
        <v>3</v>
      </c>
      <c r="HI21" s="23">
        <f t="shared" si="3"/>
        <v>4</v>
      </c>
      <c r="HJ21" s="23">
        <f t="shared" si="3"/>
        <v>0</v>
      </c>
      <c r="HK21" s="23">
        <f t="shared" si="3"/>
        <v>7</v>
      </c>
      <c r="HL21" s="23">
        <f t="shared" si="3"/>
        <v>0</v>
      </c>
      <c r="HM21" s="23">
        <f t="shared" si="3"/>
        <v>0</v>
      </c>
      <c r="HN21" s="23">
        <f t="shared" si="3"/>
        <v>0</v>
      </c>
      <c r="HO21" s="23">
        <f t="shared" si="3"/>
        <v>7</v>
      </c>
      <c r="HP21" s="23">
        <f t="shared" si="3"/>
        <v>0</v>
      </c>
      <c r="HQ21" s="23">
        <f t="shared" si="3"/>
        <v>0</v>
      </c>
      <c r="HR21" s="23">
        <f t="shared" si="3"/>
        <v>7</v>
      </c>
      <c r="HS21" s="23">
        <f t="shared" si="3"/>
        <v>0</v>
      </c>
      <c r="HT21" s="23">
        <f t="shared" si="3"/>
        <v>0</v>
      </c>
      <c r="HU21" s="23">
        <f t="shared" si="3"/>
        <v>7</v>
      </c>
      <c r="HV21" s="23">
        <f t="shared" si="3"/>
        <v>0</v>
      </c>
      <c r="HW21" s="23">
        <f t="shared" si="3"/>
        <v>7</v>
      </c>
      <c r="HX21" s="23">
        <f t="shared" si="3"/>
        <v>0</v>
      </c>
      <c r="HY21" s="23">
        <f t="shared" si="3"/>
        <v>0</v>
      </c>
      <c r="HZ21" s="23">
        <f t="shared" si="3"/>
        <v>0</v>
      </c>
      <c r="IA21" s="23">
        <f t="shared" si="3"/>
        <v>7</v>
      </c>
      <c r="IB21" s="23">
        <f t="shared" si="3"/>
        <v>0</v>
      </c>
      <c r="IC21" s="23">
        <f t="shared" si="3"/>
        <v>0</v>
      </c>
      <c r="ID21" s="23">
        <f t="shared" si="3"/>
        <v>7</v>
      </c>
      <c r="IE21" s="23">
        <f t="shared" si="3"/>
        <v>0</v>
      </c>
      <c r="IF21" s="23">
        <f t="shared" si="3"/>
        <v>7</v>
      </c>
      <c r="IG21" s="23">
        <f t="shared" si="3"/>
        <v>0</v>
      </c>
      <c r="IH21" s="23">
        <f t="shared" si="3"/>
        <v>0</v>
      </c>
      <c r="II21" s="23">
        <f t="shared" si="3"/>
        <v>7</v>
      </c>
      <c r="IJ21" s="23">
        <f t="shared" si="3"/>
        <v>0</v>
      </c>
      <c r="IK21" s="23">
        <f t="shared" si="3"/>
        <v>0</v>
      </c>
      <c r="IL21" s="23">
        <f t="shared" si="3"/>
        <v>0</v>
      </c>
      <c r="IM21" s="23">
        <f t="shared" si="3"/>
        <v>7</v>
      </c>
      <c r="IN21" s="23">
        <f t="shared" si="3"/>
        <v>0</v>
      </c>
      <c r="IO21" s="23">
        <f t="shared" si="3"/>
        <v>0</v>
      </c>
      <c r="IP21" s="23">
        <f t="shared" si="3"/>
        <v>7</v>
      </c>
      <c r="IQ21" s="23">
        <f t="shared" si="3"/>
        <v>0</v>
      </c>
      <c r="IR21" s="23">
        <f t="shared" si="3"/>
        <v>0</v>
      </c>
      <c r="IS21" s="23">
        <f t="shared" si="3"/>
        <v>7</v>
      </c>
      <c r="IT21" s="23">
        <f t="shared" si="3"/>
        <v>0</v>
      </c>
    </row>
    <row r="22" ht="44.45" customHeight="1" spans="1:254">
      <c r="A22" s="24" t="s">
        <v>691</v>
      </c>
      <c r="B22" s="25"/>
      <c r="C22" s="26">
        <f>C21/7%</f>
        <v>57.1428571428571</v>
      </c>
      <c r="D22" s="26">
        <f t="shared" ref="D22:BO22" si="4">D21/7%</f>
        <v>42.8571428571429</v>
      </c>
      <c r="E22" s="26">
        <f t="shared" si="4"/>
        <v>0</v>
      </c>
      <c r="F22" s="26">
        <f t="shared" si="4"/>
        <v>100</v>
      </c>
      <c r="G22" s="26">
        <f t="shared" si="4"/>
        <v>0</v>
      </c>
      <c r="H22" s="26">
        <f t="shared" si="4"/>
        <v>0</v>
      </c>
      <c r="I22" s="26">
        <f t="shared" si="4"/>
        <v>57.1428571428571</v>
      </c>
      <c r="J22" s="26">
        <f t="shared" si="4"/>
        <v>42.8571428571429</v>
      </c>
      <c r="K22" s="26">
        <f t="shared" si="4"/>
        <v>0</v>
      </c>
      <c r="L22" s="26">
        <f t="shared" si="4"/>
        <v>100</v>
      </c>
      <c r="M22" s="26">
        <f t="shared" si="4"/>
        <v>0</v>
      </c>
      <c r="N22" s="26">
        <f t="shared" si="4"/>
        <v>0</v>
      </c>
      <c r="O22" s="26">
        <f t="shared" si="4"/>
        <v>100</v>
      </c>
      <c r="P22" s="26">
        <f t="shared" si="4"/>
        <v>0</v>
      </c>
      <c r="Q22" s="26">
        <f t="shared" si="4"/>
        <v>0</v>
      </c>
      <c r="R22" s="26">
        <f t="shared" si="4"/>
        <v>71.4285714285714</v>
      </c>
      <c r="S22" s="26">
        <f t="shared" si="4"/>
        <v>28.5714285714286</v>
      </c>
      <c r="T22" s="26">
        <f t="shared" si="4"/>
        <v>0</v>
      </c>
      <c r="U22" s="26">
        <f t="shared" si="4"/>
        <v>42.8571428571429</v>
      </c>
      <c r="V22" s="26">
        <f t="shared" si="4"/>
        <v>57.1428571428571</v>
      </c>
      <c r="W22" s="26">
        <f t="shared" si="4"/>
        <v>0</v>
      </c>
      <c r="X22" s="26">
        <f t="shared" si="4"/>
        <v>100</v>
      </c>
      <c r="Y22" s="26">
        <f t="shared" si="4"/>
        <v>0</v>
      </c>
      <c r="Z22" s="26">
        <f t="shared" si="4"/>
        <v>0</v>
      </c>
      <c r="AA22" s="26">
        <f t="shared" si="4"/>
        <v>57.1428571428571</v>
      </c>
      <c r="AB22" s="26">
        <f t="shared" si="4"/>
        <v>42.8571428571429</v>
      </c>
      <c r="AC22" s="26">
        <f t="shared" si="4"/>
        <v>0</v>
      </c>
      <c r="AD22" s="26">
        <f t="shared" si="4"/>
        <v>57.1428571428571</v>
      </c>
      <c r="AE22" s="26">
        <f t="shared" si="4"/>
        <v>42.8571428571429</v>
      </c>
      <c r="AF22" s="26">
        <f t="shared" si="4"/>
        <v>0</v>
      </c>
      <c r="AG22" s="26">
        <f t="shared" si="4"/>
        <v>100</v>
      </c>
      <c r="AH22" s="26">
        <f t="shared" si="4"/>
        <v>0</v>
      </c>
      <c r="AI22" s="26">
        <f t="shared" si="4"/>
        <v>0</v>
      </c>
      <c r="AJ22" s="26">
        <f t="shared" si="4"/>
        <v>0</v>
      </c>
      <c r="AK22" s="26">
        <f t="shared" si="4"/>
        <v>100</v>
      </c>
      <c r="AL22" s="26">
        <f t="shared" si="4"/>
        <v>0</v>
      </c>
      <c r="AM22" s="26">
        <f t="shared" si="4"/>
        <v>28.5714285714286</v>
      </c>
      <c r="AN22" s="26">
        <f t="shared" si="4"/>
        <v>57.1428571428571</v>
      </c>
      <c r="AO22" s="26">
        <f t="shared" si="4"/>
        <v>0</v>
      </c>
      <c r="AP22" s="26">
        <f t="shared" si="4"/>
        <v>71.4285714285714</v>
      </c>
      <c r="AQ22" s="26">
        <f t="shared" si="4"/>
        <v>28.5714285714286</v>
      </c>
      <c r="AR22" s="26">
        <f t="shared" si="4"/>
        <v>0</v>
      </c>
      <c r="AS22" s="26">
        <f t="shared" si="4"/>
        <v>28.5714285714286</v>
      </c>
      <c r="AT22" s="26">
        <f t="shared" si="4"/>
        <v>71.4285714285714</v>
      </c>
      <c r="AU22" s="26">
        <f t="shared" si="4"/>
        <v>0</v>
      </c>
      <c r="AV22" s="26">
        <f t="shared" si="4"/>
        <v>28.5714285714286</v>
      </c>
      <c r="AW22" s="26">
        <f t="shared" si="4"/>
        <v>71.4285714285714</v>
      </c>
      <c r="AX22" s="26">
        <f t="shared" si="4"/>
        <v>0</v>
      </c>
      <c r="AY22" s="26">
        <f t="shared" si="4"/>
        <v>0</v>
      </c>
      <c r="AZ22" s="26">
        <f t="shared" si="4"/>
        <v>100</v>
      </c>
      <c r="BA22" s="26">
        <f t="shared" si="4"/>
        <v>0</v>
      </c>
      <c r="BB22" s="26">
        <f t="shared" si="4"/>
        <v>0</v>
      </c>
      <c r="BC22" s="26">
        <f t="shared" si="4"/>
        <v>100</v>
      </c>
      <c r="BD22" s="26">
        <f t="shared" si="4"/>
        <v>0</v>
      </c>
      <c r="BE22" s="26">
        <f t="shared" si="4"/>
        <v>0</v>
      </c>
      <c r="BF22" s="26">
        <f t="shared" si="4"/>
        <v>100</v>
      </c>
      <c r="BG22" s="26">
        <f t="shared" si="4"/>
        <v>0</v>
      </c>
      <c r="BH22" s="26">
        <f t="shared" si="4"/>
        <v>57.1428571428571</v>
      </c>
      <c r="BI22" s="26">
        <f t="shared" si="4"/>
        <v>42.8571428571429</v>
      </c>
      <c r="BJ22" s="26">
        <f t="shared" si="4"/>
        <v>0</v>
      </c>
      <c r="BK22" s="26">
        <f t="shared" si="4"/>
        <v>0</v>
      </c>
      <c r="BL22" s="26">
        <f t="shared" si="4"/>
        <v>100</v>
      </c>
      <c r="BM22" s="26">
        <f t="shared" si="4"/>
        <v>0</v>
      </c>
      <c r="BN22" s="26">
        <f t="shared" si="4"/>
        <v>0</v>
      </c>
      <c r="BO22" s="26">
        <f t="shared" si="4"/>
        <v>57.1428571428571</v>
      </c>
      <c r="BP22" s="26">
        <f t="shared" ref="BP22:EA22" si="5">BP21/7%</f>
        <v>42.8571428571429</v>
      </c>
      <c r="BQ22" s="26">
        <f t="shared" si="5"/>
        <v>0</v>
      </c>
      <c r="BR22" s="26">
        <f t="shared" si="5"/>
        <v>100</v>
      </c>
      <c r="BS22" s="26">
        <f t="shared" si="5"/>
        <v>0</v>
      </c>
      <c r="BT22" s="26">
        <f t="shared" si="5"/>
        <v>0</v>
      </c>
      <c r="BU22" s="26">
        <f t="shared" si="5"/>
        <v>42.8571428571429</v>
      </c>
      <c r="BV22" s="26">
        <f t="shared" si="5"/>
        <v>57.1428571428571</v>
      </c>
      <c r="BW22" s="26">
        <f t="shared" si="5"/>
        <v>0</v>
      </c>
      <c r="BX22" s="26">
        <f t="shared" si="5"/>
        <v>100</v>
      </c>
      <c r="BY22" s="26">
        <f t="shared" si="5"/>
        <v>0</v>
      </c>
      <c r="BZ22" s="26">
        <f t="shared" si="5"/>
        <v>28.5714285714286</v>
      </c>
      <c r="CA22" s="26">
        <f t="shared" si="5"/>
        <v>71.4285714285714</v>
      </c>
      <c r="CB22" s="26">
        <f t="shared" si="5"/>
        <v>0</v>
      </c>
      <c r="CC22" s="26">
        <f t="shared" si="5"/>
        <v>57.1428571428571</v>
      </c>
      <c r="CD22" s="26">
        <f t="shared" si="5"/>
        <v>42.8571428571429</v>
      </c>
      <c r="CE22" s="26">
        <f t="shared" si="5"/>
        <v>0</v>
      </c>
      <c r="CF22" s="26">
        <f t="shared" si="5"/>
        <v>57.1428571428571</v>
      </c>
      <c r="CG22" s="26">
        <f t="shared" si="5"/>
        <v>42.8571428571429</v>
      </c>
      <c r="CH22" s="26">
        <f t="shared" si="5"/>
        <v>0</v>
      </c>
      <c r="CI22" s="26">
        <f t="shared" si="5"/>
        <v>28.5714285714286</v>
      </c>
      <c r="CJ22" s="26">
        <f t="shared" si="5"/>
        <v>71.4285714285714</v>
      </c>
      <c r="CK22" s="26">
        <f t="shared" si="5"/>
        <v>0</v>
      </c>
      <c r="CL22" s="26">
        <f t="shared" si="5"/>
        <v>0</v>
      </c>
      <c r="CM22" s="26">
        <f t="shared" si="5"/>
        <v>100</v>
      </c>
      <c r="CN22" s="26">
        <f t="shared" si="5"/>
        <v>0</v>
      </c>
      <c r="CO22" s="26">
        <f t="shared" si="5"/>
        <v>100</v>
      </c>
      <c r="CP22" s="26">
        <f t="shared" si="5"/>
        <v>0</v>
      </c>
      <c r="CQ22" s="26">
        <f t="shared" si="5"/>
        <v>0</v>
      </c>
      <c r="CR22" s="26">
        <f t="shared" si="5"/>
        <v>42.8571428571429</v>
      </c>
      <c r="CS22" s="26">
        <f t="shared" si="5"/>
        <v>71.4285714285714</v>
      </c>
      <c r="CT22" s="26">
        <f t="shared" si="5"/>
        <v>0</v>
      </c>
      <c r="CU22" s="26">
        <f t="shared" si="5"/>
        <v>100</v>
      </c>
      <c r="CV22" s="26">
        <f t="shared" si="5"/>
        <v>0</v>
      </c>
      <c r="CW22" s="26">
        <f t="shared" si="5"/>
        <v>0</v>
      </c>
      <c r="CX22" s="26">
        <f t="shared" si="5"/>
        <v>14.2857142857143</v>
      </c>
      <c r="CY22" s="26">
        <f t="shared" si="5"/>
        <v>85.7142857142857</v>
      </c>
      <c r="CZ22" s="26">
        <f t="shared" si="5"/>
        <v>0</v>
      </c>
      <c r="DA22" s="26">
        <f t="shared" si="5"/>
        <v>85.7142857142857</v>
      </c>
      <c r="DB22" s="26">
        <f t="shared" si="5"/>
        <v>14.2857142857143</v>
      </c>
      <c r="DC22" s="26">
        <f t="shared" si="5"/>
        <v>0</v>
      </c>
      <c r="DD22" s="26">
        <f t="shared" si="5"/>
        <v>42.8571428571429</v>
      </c>
      <c r="DE22" s="26">
        <f t="shared" si="5"/>
        <v>57.1428571428571</v>
      </c>
      <c r="DF22" s="26">
        <f t="shared" si="5"/>
        <v>0</v>
      </c>
      <c r="DG22" s="26">
        <f t="shared" si="5"/>
        <v>57.1428571428571</v>
      </c>
      <c r="DH22" s="26">
        <f t="shared" si="5"/>
        <v>42.8571428571429</v>
      </c>
      <c r="DI22" s="26">
        <f t="shared" si="5"/>
        <v>0</v>
      </c>
      <c r="DJ22" s="26">
        <f t="shared" si="5"/>
        <v>57.1428571428571</v>
      </c>
      <c r="DK22" s="26">
        <f t="shared" si="5"/>
        <v>42.8571428571429</v>
      </c>
      <c r="DL22" s="26">
        <f t="shared" si="5"/>
        <v>0</v>
      </c>
      <c r="DM22" s="26">
        <f t="shared" si="5"/>
        <v>57.1428571428571</v>
      </c>
      <c r="DN22" s="26">
        <f t="shared" si="5"/>
        <v>42.8571428571429</v>
      </c>
      <c r="DO22" s="26">
        <f t="shared" si="5"/>
        <v>0</v>
      </c>
      <c r="DP22" s="26">
        <f t="shared" si="5"/>
        <v>42.8571428571429</v>
      </c>
      <c r="DQ22" s="26">
        <f t="shared" si="5"/>
        <v>57.1428571428571</v>
      </c>
      <c r="DR22" s="26">
        <f t="shared" si="5"/>
        <v>0</v>
      </c>
      <c r="DS22" s="26">
        <f t="shared" si="5"/>
        <v>42.8571428571429</v>
      </c>
      <c r="DT22" s="26">
        <f t="shared" si="5"/>
        <v>57.1428571428571</v>
      </c>
      <c r="DU22" s="26">
        <f t="shared" si="5"/>
        <v>0</v>
      </c>
      <c r="DV22" s="26">
        <f t="shared" si="5"/>
        <v>42.8571428571429</v>
      </c>
      <c r="DW22" s="26">
        <f t="shared" si="5"/>
        <v>57.1428571428571</v>
      </c>
      <c r="DX22" s="26">
        <f t="shared" si="5"/>
        <v>0</v>
      </c>
      <c r="DY22" s="26">
        <f t="shared" si="5"/>
        <v>28.5714285714286</v>
      </c>
      <c r="DZ22" s="26">
        <f t="shared" si="5"/>
        <v>71.4285714285714</v>
      </c>
      <c r="EA22" s="26">
        <f t="shared" si="5"/>
        <v>0</v>
      </c>
      <c r="EB22" s="26">
        <f t="shared" ref="EB22:GM22" si="6">EB21/7%</f>
        <v>14.2857142857143</v>
      </c>
      <c r="EC22" s="26">
        <f t="shared" si="6"/>
        <v>85.7142857142857</v>
      </c>
      <c r="ED22" s="26">
        <f t="shared" si="6"/>
        <v>0</v>
      </c>
      <c r="EE22" s="26">
        <f t="shared" si="6"/>
        <v>0</v>
      </c>
      <c r="EF22" s="26">
        <f t="shared" si="6"/>
        <v>100</v>
      </c>
      <c r="EG22" s="26">
        <f t="shared" si="6"/>
        <v>0</v>
      </c>
      <c r="EH22" s="26">
        <f t="shared" si="6"/>
        <v>71.4285714285714</v>
      </c>
      <c r="EI22" s="26">
        <f t="shared" si="6"/>
        <v>28.5714285714286</v>
      </c>
      <c r="EJ22" s="26">
        <f t="shared" si="6"/>
        <v>0</v>
      </c>
      <c r="EK22" s="26">
        <f t="shared" si="6"/>
        <v>0</v>
      </c>
      <c r="EL22" s="26">
        <f t="shared" si="6"/>
        <v>100</v>
      </c>
      <c r="EM22" s="26">
        <f t="shared" si="6"/>
        <v>0</v>
      </c>
      <c r="EN22" s="26">
        <f t="shared" si="6"/>
        <v>0</v>
      </c>
      <c r="EO22" s="26">
        <f t="shared" si="6"/>
        <v>100</v>
      </c>
      <c r="EP22" s="26">
        <f t="shared" si="6"/>
        <v>0</v>
      </c>
      <c r="EQ22" s="26">
        <f t="shared" si="6"/>
        <v>85.7142857142857</v>
      </c>
      <c r="ER22" s="26">
        <f t="shared" si="6"/>
        <v>14.2857142857143</v>
      </c>
      <c r="ES22" s="26">
        <f t="shared" si="6"/>
        <v>0</v>
      </c>
      <c r="ET22" s="26">
        <f t="shared" si="6"/>
        <v>28.5714285714286</v>
      </c>
      <c r="EU22" s="26">
        <f t="shared" si="6"/>
        <v>71.4285714285714</v>
      </c>
      <c r="EV22" s="26">
        <f t="shared" si="6"/>
        <v>0</v>
      </c>
      <c r="EW22" s="26">
        <f t="shared" si="6"/>
        <v>100</v>
      </c>
      <c r="EX22" s="26">
        <f t="shared" si="6"/>
        <v>0</v>
      </c>
      <c r="EY22" s="26">
        <f t="shared" si="6"/>
        <v>0</v>
      </c>
      <c r="EZ22" s="26">
        <f t="shared" si="6"/>
        <v>0</v>
      </c>
      <c r="FA22" s="26">
        <f t="shared" si="6"/>
        <v>100</v>
      </c>
      <c r="FB22" s="26">
        <f t="shared" si="6"/>
        <v>0</v>
      </c>
      <c r="FC22" s="26">
        <f t="shared" si="6"/>
        <v>0</v>
      </c>
      <c r="FD22" s="26">
        <f t="shared" si="6"/>
        <v>100</v>
      </c>
      <c r="FE22" s="26">
        <f t="shared" si="6"/>
        <v>0</v>
      </c>
      <c r="FF22" s="26">
        <f t="shared" si="6"/>
        <v>0</v>
      </c>
      <c r="FG22" s="26">
        <f t="shared" si="6"/>
        <v>100</v>
      </c>
      <c r="FH22" s="26">
        <f t="shared" si="6"/>
        <v>0</v>
      </c>
      <c r="FI22" s="26">
        <f t="shared" si="6"/>
        <v>28.5714285714286</v>
      </c>
      <c r="FJ22" s="26">
        <f t="shared" si="6"/>
        <v>71.4285714285714</v>
      </c>
      <c r="FK22" s="26">
        <f t="shared" si="6"/>
        <v>0</v>
      </c>
      <c r="FL22" s="26">
        <f t="shared" si="6"/>
        <v>14.2857142857143</v>
      </c>
      <c r="FM22" s="26">
        <f t="shared" si="6"/>
        <v>85.7142857142857</v>
      </c>
      <c r="FN22" s="26">
        <f t="shared" si="6"/>
        <v>0</v>
      </c>
      <c r="FO22" s="26">
        <f t="shared" si="6"/>
        <v>0</v>
      </c>
      <c r="FP22" s="26">
        <f t="shared" si="6"/>
        <v>0</v>
      </c>
      <c r="FQ22" s="26">
        <f t="shared" si="6"/>
        <v>0</v>
      </c>
      <c r="FR22" s="26">
        <f t="shared" si="6"/>
        <v>0</v>
      </c>
      <c r="FS22" s="26">
        <f t="shared" si="6"/>
        <v>100</v>
      </c>
      <c r="FT22" s="26">
        <f t="shared" si="6"/>
        <v>0</v>
      </c>
      <c r="FU22" s="26">
        <f t="shared" si="6"/>
        <v>0</v>
      </c>
      <c r="FV22" s="26">
        <f t="shared" si="6"/>
        <v>100</v>
      </c>
      <c r="FW22" s="26">
        <f t="shared" si="6"/>
        <v>0</v>
      </c>
      <c r="FX22" s="26">
        <f t="shared" si="6"/>
        <v>0</v>
      </c>
      <c r="FY22" s="26">
        <f t="shared" si="6"/>
        <v>100</v>
      </c>
      <c r="FZ22" s="26">
        <f t="shared" si="6"/>
        <v>0</v>
      </c>
      <c r="GA22" s="26">
        <f t="shared" si="6"/>
        <v>0</v>
      </c>
      <c r="GB22" s="26">
        <f t="shared" si="6"/>
        <v>100</v>
      </c>
      <c r="GC22" s="26">
        <f t="shared" si="6"/>
        <v>0</v>
      </c>
      <c r="GD22" s="26">
        <f t="shared" si="6"/>
        <v>0</v>
      </c>
      <c r="GE22" s="26">
        <f t="shared" si="6"/>
        <v>100</v>
      </c>
      <c r="GF22" s="26">
        <f t="shared" si="6"/>
        <v>0</v>
      </c>
      <c r="GG22" s="26">
        <f t="shared" si="6"/>
        <v>57.1428571428571</v>
      </c>
      <c r="GH22" s="26">
        <f t="shared" si="6"/>
        <v>42.8571428571429</v>
      </c>
      <c r="GI22" s="26">
        <f t="shared" si="6"/>
        <v>0</v>
      </c>
      <c r="GJ22" s="26">
        <f t="shared" si="6"/>
        <v>0</v>
      </c>
      <c r="GK22" s="26">
        <f t="shared" si="6"/>
        <v>100</v>
      </c>
      <c r="GL22" s="26">
        <f t="shared" si="6"/>
        <v>0</v>
      </c>
      <c r="GM22" s="26">
        <f t="shared" si="6"/>
        <v>100</v>
      </c>
      <c r="GN22" s="26">
        <f t="shared" ref="GN22:IT22" si="7">GN21/7%</f>
        <v>0</v>
      </c>
      <c r="GO22" s="26">
        <f t="shared" si="7"/>
        <v>0</v>
      </c>
      <c r="GP22" s="26">
        <f t="shared" si="7"/>
        <v>100</v>
      </c>
      <c r="GQ22" s="26">
        <f t="shared" si="7"/>
        <v>0</v>
      </c>
      <c r="GR22" s="26">
        <f t="shared" si="7"/>
        <v>0</v>
      </c>
      <c r="GS22" s="26">
        <f t="shared" si="7"/>
        <v>100</v>
      </c>
      <c r="GT22" s="26">
        <f t="shared" si="7"/>
        <v>0</v>
      </c>
      <c r="GU22" s="26">
        <f t="shared" si="7"/>
        <v>0</v>
      </c>
      <c r="GV22" s="26">
        <f t="shared" si="7"/>
        <v>100</v>
      </c>
      <c r="GW22" s="26">
        <f t="shared" si="7"/>
        <v>0</v>
      </c>
      <c r="GX22" s="26">
        <f t="shared" si="7"/>
        <v>0</v>
      </c>
      <c r="GY22" s="26">
        <f t="shared" si="7"/>
        <v>42.8571428571429</v>
      </c>
      <c r="GZ22" s="26">
        <f t="shared" si="7"/>
        <v>57.1428571428571</v>
      </c>
      <c r="HA22" s="26">
        <f t="shared" si="7"/>
        <v>0</v>
      </c>
      <c r="HB22" s="26">
        <f t="shared" si="7"/>
        <v>100</v>
      </c>
      <c r="HC22" s="26">
        <f t="shared" si="7"/>
        <v>0</v>
      </c>
      <c r="HD22" s="26">
        <f t="shared" si="7"/>
        <v>0</v>
      </c>
      <c r="HE22" s="26">
        <f t="shared" si="7"/>
        <v>85.7142857142857</v>
      </c>
      <c r="HF22" s="26">
        <f t="shared" si="7"/>
        <v>0</v>
      </c>
      <c r="HG22" s="26">
        <f t="shared" si="7"/>
        <v>0</v>
      </c>
      <c r="HH22" s="26">
        <f t="shared" si="7"/>
        <v>42.8571428571429</v>
      </c>
      <c r="HI22" s="26">
        <f t="shared" si="7"/>
        <v>57.1428571428571</v>
      </c>
      <c r="HJ22" s="26">
        <f t="shared" si="7"/>
        <v>0</v>
      </c>
      <c r="HK22" s="26">
        <f t="shared" si="7"/>
        <v>100</v>
      </c>
      <c r="HL22" s="26">
        <f t="shared" si="7"/>
        <v>0</v>
      </c>
      <c r="HM22" s="26">
        <f t="shared" si="7"/>
        <v>0</v>
      </c>
      <c r="HN22" s="26">
        <f t="shared" si="7"/>
        <v>0</v>
      </c>
      <c r="HO22" s="26">
        <f t="shared" si="7"/>
        <v>100</v>
      </c>
      <c r="HP22" s="26">
        <f t="shared" si="7"/>
        <v>0</v>
      </c>
      <c r="HQ22" s="26">
        <f t="shared" si="7"/>
        <v>0</v>
      </c>
      <c r="HR22" s="26">
        <f t="shared" si="7"/>
        <v>100</v>
      </c>
      <c r="HS22" s="26">
        <f t="shared" si="7"/>
        <v>0</v>
      </c>
      <c r="HT22" s="26">
        <f t="shared" si="7"/>
        <v>0</v>
      </c>
      <c r="HU22" s="26">
        <f t="shared" si="7"/>
        <v>100</v>
      </c>
      <c r="HV22" s="26">
        <f t="shared" si="7"/>
        <v>0</v>
      </c>
      <c r="HW22" s="26">
        <f t="shared" si="7"/>
        <v>100</v>
      </c>
      <c r="HX22" s="26">
        <f t="shared" si="7"/>
        <v>0</v>
      </c>
      <c r="HY22" s="26">
        <f t="shared" si="7"/>
        <v>0</v>
      </c>
      <c r="HZ22" s="26">
        <f t="shared" si="7"/>
        <v>0</v>
      </c>
      <c r="IA22" s="26">
        <f t="shared" si="7"/>
        <v>100</v>
      </c>
      <c r="IB22" s="26">
        <f t="shared" si="7"/>
        <v>0</v>
      </c>
      <c r="IC22" s="26">
        <f t="shared" si="7"/>
        <v>0</v>
      </c>
      <c r="ID22" s="26">
        <f t="shared" si="7"/>
        <v>100</v>
      </c>
      <c r="IE22" s="26">
        <f t="shared" si="7"/>
        <v>0</v>
      </c>
      <c r="IF22" s="26">
        <f t="shared" si="7"/>
        <v>100</v>
      </c>
      <c r="IG22" s="26">
        <f t="shared" si="7"/>
        <v>0</v>
      </c>
      <c r="IH22" s="26">
        <f t="shared" si="7"/>
        <v>0</v>
      </c>
      <c r="II22" s="26">
        <f t="shared" si="7"/>
        <v>100</v>
      </c>
      <c r="IJ22" s="26">
        <f t="shared" si="7"/>
        <v>0</v>
      </c>
      <c r="IK22" s="26">
        <f t="shared" si="7"/>
        <v>0</v>
      </c>
      <c r="IL22" s="26">
        <f t="shared" si="7"/>
        <v>0</v>
      </c>
      <c r="IM22" s="26">
        <f t="shared" si="7"/>
        <v>100</v>
      </c>
      <c r="IN22" s="26">
        <f t="shared" si="7"/>
        <v>0</v>
      </c>
      <c r="IO22" s="26">
        <f t="shared" si="7"/>
        <v>0</v>
      </c>
      <c r="IP22" s="26">
        <f t="shared" si="7"/>
        <v>100</v>
      </c>
      <c r="IQ22" s="26">
        <f t="shared" si="7"/>
        <v>0</v>
      </c>
      <c r="IR22" s="26">
        <f t="shared" si="7"/>
        <v>0</v>
      </c>
      <c r="IS22" s="26">
        <f t="shared" si="7"/>
        <v>100</v>
      </c>
      <c r="IT22" s="26">
        <f t="shared" si="7"/>
        <v>0</v>
      </c>
    </row>
    <row r="24" spans="2:2">
      <c r="B24" s="27" t="s">
        <v>217</v>
      </c>
    </row>
    <row r="25" spans="2:5">
      <c r="B25" t="s">
        <v>218</v>
      </c>
      <c r="C25" t="s">
        <v>1409</v>
      </c>
      <c r="D25" s="28">
        <f>(C22+F22+I22+L22+O22+R22+U22)/7</f>
        <v>75.5102040816327</v>
      </c>
      <c r="E25" s="29">
        <f>D25/100*7</f>
        <v>5.28571428571429</v>
      </c>
    </row>
    <row r="26" spans="2:5">
      <c r="B26" t="s">
        <v>220</v>
      </c>
      <c r="C26" t="s">
        <v>1409</v>
      </c>
      <c r="D26" s="28">
        <f>(D22+G22+J22+M22+P22+S22+V22)/7</f>
        <v>24.4897959183673</v>
      </c>
      <c r="E26" s="29">
        <f>D26/100*7</f>
        <v>1.71428571428571</v>
      </c>
    </row>
    <row r="27" spans="2:5">
      <c r="B27" t="s">
        <v>221</v>
      </c>
      <c r="C27" t="s">
        <v>1409</v>
      </c>
      <c r="D27" s="28">
        <f>(E22+H22+K22+N22+Q22+T22+W22)/7</f>
        <v>0</v>
      </c>
      <c r="E27" s="29">
        <f t="shared" ref="E26:E27" si="8">D27/100*25</f>
        <v>0</v>
      </c>
    </row>
    <row r="28" spans="4:6">
      <c r="D28" s="30">
        <f>SUM(D25:D27)</f>
        <v>100</v>
      </c>
      <c r="E28" s="30">
        <f>SUM(E25:E27)</f>
        <v>7</v>
      </c>
      <c r="F28" s="31"/>
    </row>
    <row r="29" spans="2:5">
      <c r="B29" t="s">
        <v>218</v>
      </c>
      <c r="C29" t="s">
        <v>1410</v>
      </c>
      <c r="D29" s="32">
        <f>(X22+AA22+AD22+AG22+AJ22+AM22+AP22+AS22+AV22+AY22+BB22+BE22+BH22+BK22+BN22+BQ22+BT22+BW22+BZ22+CC22+CF22+CI22+CL22+CO22+CR22+CU22+CX22+DA22)/28</f>
        <v>37.2448979591837</v>
      </c>
      <c r="E29" s="33">
        <f>D29/100*7</f>
        <v>2.60714285714286</v>
      </c>
    </row>
    <row r="30" spans="2:5">
      <c r="B30" t="s">
        <v>220</v>
      </c>
      <c r="C30" t="s">
        <v>1410</v>
      </c>
      <c r="D30" s="32">
        <f>(Y22+AB22+AE22+AH22+AK22+AN22+AQ22+AT22+AW22+AZ22+BC22+BF22+BI22+BL22+BO22+BR22+BU22+BX22+CA22+CD22+CG22+CJ22+CM22+CP22+CS22+CV22+CY22+DB22)/28</f>
        <v>59.1836734693877</v>
      </c>
      <c r="E30" s="33">
        <f>D30/100*7</f>
        <v>4.14285714285714</v>
      </c>
    </row>
    <row r="31" spans="2:5">
      <c r="B31" t="s">
        <v>221</v>
      </c>
      <c r="C31" t="s">
        <v>1410</v>
      </c>
      <c r="D31" s="32">
        <f>(Z22+AC22+AF22+AI22+AL22+AO22+AR22+AU22+AX22+BA22+BD22+BG22+BJ22+BM22+BP22+BS22+BV22+BY22+CB22+CE22+CH22+CK22+CN22+CQ22+CT22+CW22+CZ22+DC22)/28</f>
        <v>3.57142857142857</v>
      </c>
      <c r="E31" s="33">
        <f>D31/100*7</f>
        <v>0.25</v>
      </c>
    </row>
    <row r="32" spans="4:5">
      <c r="D32" s="30">
        <f>SUM(D29:D31)</f>
        <v>100</v>
      </c>
      <c r="E32" s="30">
        <f>SUM(E29:E31)</f>
        <v>7</v>
      </c>
    </row>
    <row r="33" spans="2:5">
      <c r="B33" t="s">
        <v>218</v>
      </c>
      <c r="C33" t="s">
        <v>1411</v>
      </c>
      <c r="D33" s="32">
        <f>(DD22+DG22+DJ22+DM22+DP22+DS22+DV22)/7</f>
        <v>48.9795918367347</v>
      </c>
      <c r="E33" s="33">
        <f>D33/100*7</f>
        <v>3.42857142857143</v>
      </c>
    </row>
    <row r="34" spans="2:5">
      <c r="B34" t="s">
        <v>220</v>
      </c>
      <c r="C34" t="s">
        <v>1411</v>
      </c>
      <c r="D34" s="32">
        <f>(DD22+DG22+DJ22+DM22+DP22+DS22+DV22)/7</f>
        <v>48.9795918367347</v>
      </c>
      <c r="E34" s="33">
        <f>D34/100*7</f>
        <v>3.42857142857143</v>
      </c>
    </row>
    <row r="35" spans="2:5">
      <c r="B35" t="s">
        <v>221</v>
      </c>
      <c r="C35" t="s">
        <v>1411</v>
      </c>
      <c r="D35" s="32">
        <f>(DF22+DI22+DL22+DO22+DR22+DU22+DX22)/7</f>
        <v>0</v>
      </c>
      <c r="E35" s="33">
        <f>D35/100*7</f>
        <v>0</v>
      </c>
    </row>
    <row r="36" spans="4:5">
      <c r="D36" s="30">
        <f>SUM(D33:D35)</f>
        <v>97.9591836734694</v>
      </c>
      <c r="E36" s="30">
        <f>SUM(E33:E35)</f>
        <v>6.85714285714286</v>
      </c>
    </row>
    <row r="37" spans="2:5">
      <c r="B37" t="s">
        <v>218</v>
      </c>
      <c r="C37" t="s">
        <v>1412</v>
      </c>
      <c r="D37" s="32">
        <f>(DY22+EB22+EE22+EH22+EK22+EN22+EQ22+ET22+EW22+EZ22+FC22+FF22+FI22+FL22+FO22+FR22+FU22+FX22+GA22+GD22+GG22+GJ22+GM22+GP22+GS22+GV22+GY22+HB22+HE22+HH22+HK22+HN22+HQ22+HT22+HW22)/35</f>
        <v>37.1428571428571</v>
      </c>
      <c r="E37" s="33">
        <f>D37/100*7</f>
        <v>2.6</v>
      </c>
    </row>
    <row r="38" spans="2:5">
      <c r="B38" t="s">
        <v>220</v>
      </c>
      <c r="C38" t="s">
        <v>1412</v>
      </c>
      <c r="D38" s="32">
        <f>(DZ22+EC22+EF22+EI22+EL22+EO22+ER22+EU22+EX22+FA22+FD22+FG22+FJ22+FM22+FP22+FS22+FV22+FY22+GB22+GE22+GH22+GK22+GN22+GQ22+GT22+GW22+GZ22+HC22+HF22+HI22+HL22+HO22+HR22+HU22+HX22)/35</f>
        <v>59.5918367346939</v>
      </c>
      <c r="E38" s="33">
        <f>D38/100*7</f>
        <v>4.17142857142857</v>
      </c>
    </row>
    <row r="39" spans="2:5">
      <c r="B39" t="s">
        <v>221</v>
      </c>
      <c r="C39" t="s">
        <v>1412</v>
      </c>
      <c r="D39" s="32">
        <f>(EA22+ED22+EG22+EJ22+EM22+EP22+ES22+EV22+EY22+FB22+FE22+FH22+FK22+FN22+FQ22+FT22+FW22+FZ22+GC22+GF22+GI22+GL22+GO22+GR22+GU22+GX22+HA22+HD22+HG22+HJ22+HM22+HP22+HS22+HV22+HY22)/35</f>
        <v>0</v>
      </c>
      <c r="E39" s="33">
        <f t="shared" ref="E38:E39" si="9">D39/100*25</f>
        <v>0</v>
      </c>
    </row>
    <row r="40" spans="4:5">
      <c r="D40" s="30">
        <f>SUM(D37:D39)</f>
        <v>96.734693877551</v>
      </c>
      <c r="E40" s="30">
        <f>SUM(E37:E39)</f>
        <v>6.77142857142857</v>
      </c>
    </row>
    <row r="41" spans="2:5">
      <c r="B41" t="s">
        <v>218</v>
      </c>
      <c r="C41" t="s">
        <v>1413</v>
      </c>
      <c r="D41" s="32">
        <f>(HZ22+IC22+IF22+II22+IL22+IO22+IR22)/7</f>
        <v>28.5714285714286</v>
      </c>
      <c r="E41" s="33">
        <f>D41/100*7</f>
        <v>2</v>
      </c>
    </row>
    <row r="42" spans="2:5">
      <c r="B42" t="s">
        <v>220</v>
      </c>
      <c r="C42" t="s">
        <v>1413</v>
      </c>
      <c r="D42" s="32">
        <f>(IA22+ID22+IG22+IJ22+IM22+IP22+IS22)/7</f>
        <v>71.4285714285714</v>
      </c>
      <c r="E42" s="33">
        <f>D42/100*7</f>
        <v>5</v>
      </c>
    </row>
    <row r="43" spans="2:5">
      <c r="B43" t="s">
        <v>221</v>
      </c>
      <c r="C43" t="s">
        <v>1413</v>
      </c>
      <c r="D43" s="32">
        <f>(IB22+IE22+IH22+IK22+IN22+IQ22+IT22)/7</f>
        <v>0</v>
      </c>
      <c r="E43" s="33">
        <f t="shared" ref="E42:E43" si="10">D43/100*25</f>
        <v>0</v>
      </c>
    </row>
    <row r="44" spans="4:5">
      <c r="D44" s="30">
        <f>SUM(D41:D43)</f>
        <v>100</v>
      </c>
      <c r="E44" s="30">
        <f>SUM(E41:E43)</f>
        <v>7</v>
      </c>
    </row>
    <row r="45" spans="4:5">
      <c r="D45" s="34"/>
      <c r="E45" s="34"/>
    </row>
  </sheetData>
  <mergeCells count="189">
    <mergeCell ref="C4:W4"/>
    <mergeCell ref="X4:DC4"/>
    <mergeCell ref="DD4:DX4"/>
    <mergeCell ref="DY4:HY4"/>
    <mergeCell ref="HZ4:IT4"/>
    <mergeCell ref="C5:W5"/>
    <mergeCell ref="X5:AR5"/>
    <mergeCell ref="AS5:BM5"/>
    <mergeCell ref="BN5:CH5"/>
    <mergeCell ref="CI5:DC5"/>
    <mergeCell ref="DD5:DX5"/>
    <mergeCell ref="DY5:ES5"/>
    <mergeCell ref="ET5:FN5"/>
    <mergeCell ref="FO5:GI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HT12:HV12"/>
    <mergeCell ref="HW12:HY12"/>
    <mergeCell ref="HZ12:IB12"/>
    <mergeCell ref="IC12:IE12"/>
    <mergeCell ref="IF12:IH12"/>
    <mergeCell ref="II12:IK12"/>
    <mergeCell ref="IL12:IN12"/>
    <mergeCell ref="IO12:IQ12"/>
    <mergeCell ref="IR12:IT12"/>
    <mergeCell ref="A21:B21"/>
    <mergeCell ref="A22:B22"/>
    <mergeCell ref="A4:A13"/>
    <mergeCell ref="B4:B13"/>
    <mergeCell ref="GJ5:HJ10"/>
    <mergeCell ref="HK5:HY10"/>
    <mergeCell ref="HZ5:IT1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</cp:lastModifiedBy>
  <dcterms:created xsi:type="dcterms:W3CDTF">2022-12-22T06:57:00Z</dcterms:created>
  <dcterms:modified xsi:type="dcterms:W3CDTF">2023-09-12T09:43:01Z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F7BC857F14BF4ECBBFEAB66FC376530E_12</vt:lpwstr>
  </property>
  <property fmtid="{D5CDD505-2E9C-101B-9397-08002B2CF9AE}" pid="3" name="KSOProductBuildVer">
    <vt:lpwstr>1049-12.2.0.13201</vt:lpwstr>
  </property>
</Properties>
</file>